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חוברת_עבודה_זו"/>
  <mc:AlternateContent xmlns:mc="http://schemas.openxmlformats.org/markup-compatibility/2006">
    <mc:Choice Requires="x15">
      <x15ac:absPath xmlns:x15ac="http://schemas.microsoft.com/office/spreadsheetml/2010/11/ac" url="https://technionmail-my.sharepoint.com/personal/ce_ugsec_technion_ac_il/Documents/טפסי מעקב לימודים/הנדסה כימית/"/>
    </mc:Choice>
  </mc:AlternateContent>
  <xr:revisionPtr revIDLastSave="6" documentId="13_ncr:1_{2D6A02C3-AFB6-C343-8FFA-EEFAA10B109E}" xr6:coauthVersionLast="47" xr6:coauthVersionMax="47" xr10:uidLastSave="{151FE837-5102-413A-B32D-5126AE62B004}"/>
  <workbookProtection workbookAlgorithmName="SHA-512" workbookHashValue="U7UgAljno9tvvVJNZgb+YPcjpNl4z/V/DnTP+lcy/wfFHwmNKy3g/dybP6P3iDRO1ZXOfc2M7PdtHgwc29ALXw==" workbookSaltValue="8xF6ywAbmrDajQpn868h0A==" workbookSpinCount="100000" lockStructure="1"/>
  <bookViews>
    <workbookView xWindow="-120" yWindow="-120" windowWidth="51840" windowHeight="21120" xr2:uid="{00000000-000D-0000-FFFF-FFFF00000000}"/>
  </bookViews>
  <sheets>
    <sheet name="מקצועות חובה" sheetId="1" r:id="rId1"/>
    <sheet name="המגמה הכללית" sheetId="3" r:id="rId2"/>
    <sheet name="המגמה לחומרים" sheetId="4" r:id="rId3"/>
    <sheet name="המגמה לעולם בר קיימא" sheetId="5" r:id="rId4"/>
    <sheet name="המגמה לכלי ניתוח " sheetId="6" r:id="rId5"/>
    <sheet name="המגמה להנדסת תרופות " sheetId="7" r:id="rId6"/>
    <sheet name="מקצועות בחירה נוספים" sheetId="2"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6" l="1"/>
  <c r="E43" i="6"/>
  <c r="E48" i="4"/>
  <c r="E47" i="4"/>
  <c r="E20" i="3"/>
  <c r="E37" i="7"/>
  <c r="E34" i="7"/>
  <c r="E29" i="7"/>
  <c r="E36" i="5"/>
  <c r="E16" i="5"/>
  <c r="E53" i="3"/>
  <c r="R6" i="2"/>
  <c r="M6" i="2"/>
  <c r="H6" i="2"/>
  <c r="C6" i="2"/>
  <c r="E21" i="7"/>
  <c r="E55" i="7"/>
  <c r="E54" i="7"/>
  <c r="E53" i="7"/>
  <c r="E52" i="7"/>
  <c r="E51" i="7"/>
  <c r="E50" i="7"/>
  <c r="E49" i="7"/>
  <c r="E48" i="7"/>
  <c r="E47" i="7"/>
  <c r="E46" i="7"/>
  <c r="E45" i="7"/>
  <c r="E44" i="7"/>
  <c r="E43" i="7"/>
  <c r="E42" i="7"/>
  <c r="E41" i="7"/>
  <c r="E40" i="7"/>
  <c r="E39" i="7"/>
  <c r="E38" i="7"/>
  <c r="E36" i="7"/>
  <c r="E35" i="7"/>
  <c r="E33" i="7"/>
  <c r="E32" i="7"/>
  <c r="E31" i="7"/>
  <c r="E30" i="7"/>
  <c r="E28" i="7"/>
  <c r="E27" i="7"/>
  <c r="E26" i="7"/>
  <c r="E25" i="7"/>
  <c r="E20" i="7"/>
  <c r="E19" i="7"/>
  <c r="E18" i="7"/>
  <c r="E17" i="7"/>
  <c r="E16" i="7"/>
  <c r="E15" i="7"/>
  <c r="E9" i="7"/>
  <c r="E7" i="7"/>
  <c r="E24" i="6"/>
  <c r="E23" i="6"/>
  <c r="E21" i="6"/>
  <c r="E42" i="6"/>
  <c r="E41" i="6"/>
  <c r="E40" i="6"/>
  <c r="E39" i="6"/>
  <c r="E38" i="6"/>
  <c r="E37" i="6"/>
  <c r="E36" i="6"/>
  <c r="E35" i="6"/>
  <c r="E34" i="6"/>
  <c r="E33" i="6"/>
  <c r="E32" i="6"/>
  <c r="E31" i="6"/>
  <c r="E30" i="6"/>
  <c r="E29" i="6"/>
  <c r="E28" i="6"/>
  <c r="E22" i="6"/>
  <c r="E20" i="6"/>
  <c r="E19" i="6"/>
  <c r="E18" i="6"/>
  <c r="E17" i="6"/>
  <c r="E15" i="6"/>
  <c r="E9" i="6"/>
  <c r="E7" i="6"/>
  <c r="E38" i="5"/>
  <c r="E37" i="5"/>
  <c r="E35" i="5"/>
  <c r="E34" i="5"/>
  <c r="E33" i="5"/>
  <c r="E32" i="5"/>
  <c r="E31" i="5"/>
  <c r="E30" i="5"/>
  <c r="E29" i="5"/>
  <c r="E28" i="5"/>
  <c r="E27" i="5"/>
  <c r="E26" i="5"/>
  <c r="E25" i="5"/>
  <c r="E24" i="5"/>
  <c r="E23" i="5"/>
  <c r="E19" i="5"/>
  <c r="E18" i="5"/>
  <c r="E17" i="5"/>
  <c r="E15" i="5"/>
  <c r="E9" i="5"/>
  <c r="E7" i="5"/>
  <c r="E22" i="4"/>
  <c r="E20" i="4"/>
  <c r="E18" i="4"/>
  <c r="E46" i="4"/>
  <c r="E45" i="4"/>
  <c r="E44" i="4"/>
  <c r="E43" i="4"/>
  <c r="E42" i="4"/>
  <c r="E41" i="4"/>
  <c r="E40" i="4"/>
  <c r="E39" i="4"/>
  <c r="E38" i="4"/>
  <c r="E37" i="4"/>
  <c r="E36" i="4"/>
  <c r="E35" i="4"/>
  <c r="E34" i="4"/>
  <c r="E33" i="4"/>
  <c r="E32" i="4"/>
  <c r="E31" i="4"/>
  <c r="E30" i="4"/>
  <c r="E29" i="4"/>
  <c r="E28" i="4"/>
  <c r="E27" i="4"/>
  <c r="E26" i="4"/>
  <c r="E19" i="4"/>
  <c r="E17" i="4"/>
  <c r="E16" i="4"/>
  <c r="E15" i="4"/>
  <c r="E9" i="4"/>
  <c r="E7" i="4"/>
  <c r="L4" i="4" s="1"/>
  <c r="E90" i="3"/>
  <c r="E89" i="3"/>
  <c r="E88" i="3"/>
  <c r="E87" i="3"/>
  <c r="E86" i="3"/>
  <c r="E85" i="3"/>
  <c r="E84" i="3"/>
  <c r="E83" i="3"/>
  <c r="E82" i="3"/>
  <c r="E81" i="3"/>
  <c r="E80" i="3"/>
  <c r="E79" i="3"/>
  <c r="E78" i="3"/>
  <c r="E77" i="3"/>
  <c r="E76" i="3"/>
  <c r="E75" i="3"/>
  <c r="E74" i="3"/>
  <c r="E73" i="3"/>
  <c r="E72" i="3"/>
  <c r="E71" i="3"/>
  <c r="E70" i="3"/>
  <c r="E69" i="3"/>
  <c r="E67" i="3"/>
  <c r="E66" i="3"/>
  <c r="E65" i="3"/>
  <c r="E64" i="3"/>
  <c r="E63" i="3"/>
  <c r="E19" i="3"/>
  <c r="E62" i="3"/>
  <c r="E61" i="3"/>
  <c r="E60" i="3"/>
  <c r="E59" i="3"/>
  <c r="E58" i="3"/>
  <c r="E57" i="3"/>
  <c r="E56" i="3"/>
  <c r="E55" i="3"/>
  <c r="E54" i="3"/>
  <c r="E52" i="3"/>
  <c r="E51" i="3"/>
  <c r="E50" i="3"/>
  <c r="E49" i="3"/>
  <c r="E48" i="3"/>
  <c r="E47" i="3"/>
  <c r="E46" i="3"/>
  <c r="E45" i="3"/>
  <c r="E44" i="3"/>
  <c r="E43" i="3"/>
  <c r="E42" i="3"/>
  <c r="E41" i="3"/>
  <c r="E40" i="3"/>
  <c r="E36" i="3"/>
  <c r="E35" i="3"/>
  <c r="E32" i="3"/>
  <c r="E31" i="3"/>
  <c r="E30" i="3"/>
  <c r="E28" i="3"/>
  <c r="E25" i="3"/>
  <c r="E24" i="3"/>
  <c r="E23" i="3"/>
  <c r="E18" i="3"/>
  <c r="E16" i="3"/>
  <c r="E15" i="3"/>
  <c r="E14" i="3"/>
  <c r="E9" i="3"/>
  <c r="E7" i="3"/>
  <c r="L5" i="4" l="1"/>
  <c r="L4" i="7"/>
  <c r="L6" i="3"/>
  <c r="L6" i="4"/>
  <c r="L6" i="5"/>
  <c r="L6" i="6"/>
  <c r="L5" i="5"/>
  <c r="L5" i="7"/>
  <c r="L6" i="7"/>
  <c r="L5" i="6"/>
  <c r="L4" i="5"/>
  <c r="L5" i="3"/>
  <c r="L4" i="3"/>
  <c r="L4" i="6"/>
  <c r="L7" i="3" l="1"/>
  <c r="L7" i="4"/>
  <c r="L7" i="7"/>
  <c r="L7" i="6"/>
  <c r="L7" i="5"/>
</calcChain>
</file>

<file path=xl/sharedStrings.xml><?xml version="1.0" encoding="utf-8"?>
<sst xmlns="http://schemas.openxmlformats.org/spreadsheetml/2006/main" count="665" uniqueCount="368">
  <si>
    <t>מספר מקצוע</t>
  </si>
  <si>
    <t>שם</t>
  </si>
  <si>
    <t>יסודות הכימיה</t>
  </si>
  <si>
    <t>ציון</t>
  </si>
  <si>
    <t>נק"ז</t>
  </si>
  <si>
    <t>טופס מעקב אחרי לימודי החובה בהנדסה כימית</t>
  </si>
  <si>
    <t>כימיה אורגנית</t>
  </si>
  <si>
    <t>כימיה אנליטית 1</t>
  </si>
  <si>
    <t>חינוך גופני</t>
  </si>
  <si>
    <t>מבוא למחשב פייתון</t>
  </si>
  <si>
    <t>מעבדה לסימולציה</t>
  </si>
  <si>
    <t>מעבדה הנד. כימית 1</t>
  </si>
  <si>
    <t>מעבדה הנד. כימית 2</t>
  </si>
  <si>
    <t>תיכון מפעלים מ</t>
  </si>
  <si>
    <t>או</t>
  </si>
  <si>
    <t>לצרכי מעקב פנימי בלבד - אם קיימת סתירה בין המידע הכלול בקטלוג למידע בטופס זה, הקטלוג קובע</t>
  </si>
  <si>
    <t>סטטיסטיקה</t>
  </si>
  <si>
    <t>חדו"א 2מ1</t>
  </si>
  <si>
    <t xml:space="preserve">בחירה פקולטית - הנדסה כימית </t>
  </si>
  <si>
    <t>בחירה חופשית</t>
  </si>
  <si>
    <t>העשרה (מל"ג)</t>
  </si>
  <si>
    <t>6 נקודות</t>
  </si>
  <si>
    <t>שם הקורס</t>
  </si>
  <si>
    <t>רשימה 1: קורסי סטטיסטיקה - יש ללמוד אחד מהקורסים</t>
  </si>
  <si>
    <t>מבוא להסתברות וסטטיסטיקה</t>
  </si>
  <si>
    <t>על כל סטודנט/ית לבחור אחת מהמגמות. יש ללמוד לפחות 26 נקודות מרשימות 1-3 של המגמה שנבחרה, ולהשלים לפחות לסך של 29.5 נק' מכלל מקצועות הבחירה הפקולטית</t>
  </si>
  <si>
    <t>רשימה 2: קורסי ליבה למגמה . יש לבחור לפחות 3 קורסים מרשימה זו, מתחומים שונים. ברשימת הקורסים שנבחרו חייב להיות ייצוג של לפחות שלושה מתוך ארבעת התחומים</t>
  </si>
  <si>
    <t>צבירה</t>
  </si>
  <si>
    <t>יצור  התקני מל"מ למהנדס. כימים</t>
  </si>
  <si>
    <t>כימיה אורגנית 2מ'</t>
  </si>
  <si>
    <t>מבוא להנדסת חומרים מ'1</t>
  </si>
  <si>
    <t>מבוא להנדסת חומרים</t>
  </si>
  <si>
    <t>תחום הנדסת תרופות ומערכות ביוכימיות</t>
  </si>
  <si>
    <t>תחום החומרים</t>
  </si>
  <si>
    <t>מסלולים מטבולים</t>
  </si>
  <si>
    <t>ביולוגיה 1</t>
  </si>
  <si>
    <t>מבוא לאנטומיה של האדם</t>
  </si>
  <si>
    <t>תחום כלי חישוב מתקדמים</t>
  </si>
  <si>
    <t>אלמנטים סופיים לאנליזה הנדסית</t>
  </si>
  <si>
    <t>אלמנטים סופיים בהנדסה 1</t>
  </si>
  <si>
    <t>שיטות חישוביות באופטימיזציה</t>
  </si>
  <si>
    <t xml:space="preserve">נושאים נבחרים- העצמת תהליכים </t>
  </si>
  <si>
    <t>תחום הנדסה כימית לעולם בר קיימא</t>
  </si>
  <si>
    <t>ממברנות, עקרונות וחומרים</t>
  </si>
  <si>
    <t>קטליזה על משטחים</t>
  </si>
  <si>
    <t>שימה 3: קורסי בחירה נוספים למגמה</t>
  </si>
  <si>
    <t>יסודות הטיפול במים ושפכים</t>
  </si>
  <si>
    <t>גורל מזהמים אנטרופוגנים בסביבה</t>
  </si>
  <si>
    <t>תהליכים ביולוגיים בהנדסה סביבתית</t>
  </si>
  <si>
    <t>ננומכניקה חישובית של מוצקים</t>
  </si>
  <si>
    <t>פולימרים 1</t>
  </si>
  <si>
    <t>פולימרים 2</t>
  </si>
  <si>
    <t>פרויקט מחקר 1 **</t>
  </si>
  <si>
    <t>פרויקט מחקר 2 **</t>
  </si>
  <si>
    <t>מבוא לכימיה של מצב מוצק</t>
  </si>
  <si>
    <t>מבנה ותכונות של פולימרים</t>
  </si>
  <si>
    <t>מחקר גמר 1</t>
  </si>
  <si>
    <t>מחקר גמר 2</t>
  </si>
  <si>
    <t>פולימרים ויישומיהם בביוטכנולוגיה</t>
  </si>
  <si>
    <t>מודלים מתמטיים בהנדסה כימית</t>
  </si>
  <si>
    <t>מיקרוסקופית אלקטרונים בהנדסה כימית</t>
  </si>
  <si>
    <t>שיטות מתקדמות באנליזה נומרית</t>
  </si>
  <si>
    <t>תופעות שטח וקולואידים</t>
  </si>
  <si>
    <t>שיטות מקורבות בהנדסה</t>
  </si>
  <si>
    <t>מעבדה לתהליכי ממברנות</t>
  </si>
  <si>
    <t>מבוא לסימולציות מולקולריות</t>
  </si>
  <si>
    <t>תופעות מעבר במיקרו זרימות</t>
  </si>
  <si>
    <t>תכן מערכות לבקרת תהליכים</t>
  </si>
  <si>
    <t>מודלים בכימיה מולקולרית וקינטית</t>
  </si>
  <si>
    <t>מעבדה להנדסת פולימרים</t>
  </si>
  <si>
    <t>ריאולוגיה- עקרונות ויישומים</t>
  </si>
  <si>
    <t>הנדסת רקמות</t>
  </si>
  <si>
    <t>מבוא לכלכלה</t>
  </si>
  <si>
    <t>כלכלה למהנדסי מערכות</t>
  </si>
  <si>
    <t>תכנון ניסויים וניתוחם</t>
  </si>
  <si>
    <t>מבוא לחישוביות וסיבוכיות</t>
  </si>
  <si>
    <t>מבוא למתמטיקה שימושית</t>
  </si>
  <si>
    <t>שיטות חישוב בכימיה קוונטית וישומן</t>
  </si>
  <si>
    <t xml:space="preserve">כימיה ופיסיקה במערכות קטנות </t>
  </si>
  <si>
    <t>תורת החישוביות</t>
  </si>
  <si>
    <t>תכנות מונחה עצמים</t>
  </si>
  <si>
    <t>פיזיולוגית מערכות הגוף למהנדסים</t>
  </si>
  <si>
    <t>תהליכי ייצור ועיבוד חומרים</t>
  </si>
  <si>
    <t>חומרים קרמיים ורפרקטוריים</t>
  </si>
  <si>
    <t>אלקטרוכימיה, קורוזיה ושיטות הגנה</t>
  </si>
  <si>
    <t>מבוא למדע חישובי של חומרים</t>
  </si>
  <si>
    <t>יסודות האפיטקסיה, מבנה פני שטח</t>
  </si>
  <si>
    <t>יסודות הקריסטולוגרפיה</t>
  </si>
  <si>
    <t>ננו-חלקיקים בביולוגיה, מכניקה וריאולוג</t>
  </si>
  <si>
    <t>ביו הנדסה של התא</t>
  </si>
  <si>
    <t>שחרור מבוקר של תרופות</t>
  </si>
  <si>
    <t>הנדסת רקמות ותחליפים ביולוגיים</t>
  </si>
  <si>
    <t>עקרונות של חיישנים ביוכימיים</t>
  </si>
  <si>
    <t>זרימה במערכות הנשימה</t>
  </si>
  <si>
    <t>ביופיזיקה חישובית</t>
  </si>
  <si>
    <t>צבירה ברשימה 1</t>
  </si>
  <si>
    <t>צבירה ברשימה 2</t>
  </si>
  <si>
    <t>צבירה ברשימה 3</t>
  </si>
  <si>
    <t>רשימה 2: קורסי ליבה למגמה . יש לבחור לפחות 3 קורסים מרשימה זו</t>
  </si>
  <si>
    <t>כימיה אורגנית 2</t>
  </si>
  <si>
    <t>תהליכים במיקרואלקטרוניקה</t>
  </si>
  <si>
    <t>טכנולוגית אבקות</t>
  </si>
  <si>
    <t>מעבדה לתהליכים בתעשית המיקרו</t>
  </si>
  <si>
    <t>חיישנים מבוססי ננו חומרים</t>
  </si>
  <si>
    <t>חומרים מתקדמים לביוטכנולוגיה ומזון</t>
  </si>
  <si>
    <t>חומרים ביולוגיים וביואלקטרוניקה</t>
  </si>
  <si>
    <t>מבוא לטכנולוגיה קוונטית מולקולרית</t>
  </si>
  <si>
    <t>קביעת מבנה בשיטות פיסיקליות</t>
  </si>
  <si>
    <t>מבנה ותכונות של חומרים הנדסיים</t>
  </si>
  <si>
    <t>טכנולוגיות מים ושפכים</t>
  </si>
  <si>
    <t>נושאים נבחרים- העצמת תהליכים</t>
  </si>
  <si>
    <t>כימיה של המים</t>
  </si>
  <si>
    <t>סיכון סביבתי ובטיחות בתעשיה</t>
  </si>
  <si>
    <t>הנדסה אקולוגית בחיי היומיום</t>
  </si>
  <si>
    <t>בעיות סביבתיות - זיהום אוויר</t>
  </si>
  <si>
    <t>מיקרוביולוגיה כללית</t>
  </si>
  <si>
    <t>כימיה של הסביבה</t>
  </si>
  <si>
    <t>המגמה הכללית בהנדסה כימית</t>
  </si>
  <si>
    <t>המגמה לחומרים בהנדסה כימית</t>
  </si>
  <si>
    <t>המגמה להנדסה כימית לעולם בר קיימא</t>
  </si>
  <si>
    <t>המגמה לכלי ניתוח וחישוביות בהנדסה כימית</t>
  </si>
  <si>
    <t>המגמה להנדסת תרופות ומערכות ביוכימיות</t>
  </si>
  <si>
    <t>במגמה זו יש ללמוד את הקורס 134058 ביולוגיה 1 במקום 134127 נושאים בביולוגיה מודרנית</t>
  </si>
  <si>
    <t>פולימרים וישומיהם בביוטכנולוגיה</t>
  </si>
  <si>
    <t>מיקרוסקופית אלקטרונים</t>
  </si>
  <si>
    <t>בקרת הביטוי הגנטי</t>
  </si>
  <si>
    <t>ביולוגיה של התא</t>
  </si>
  <si>
    <t>מדעי התרופה</t>
  </si>
  <si>
    <t>מבוא לנוירוביולוגיה</t>
  </si>
  <si>
    <t>מבנה ותכנון של ביומולקולות</t>
  </si>
  <si>
    <t>אימונולוגיה בסיסית</t>
  </si>
  <si>
    <t>זרימה במערכות הקרדיווסקולרית</t>
  </si>
  <si>
    <t>סה"כ צבירת קורסי מגמה</t>
  </si>
  <si>
    <t>קורסי בחירה שאינם במגמה, בחירה חופשית והעשרה</t>
  </si>
  <si>
    <t>מספר קורס</t>
  </si>
  <si>
    <t>סה"כ</t>
  </si>
  <si>
    <t>מקצועות שאינם לתואר</t>
  </si>
  <si>
    <t>4 נקודות</t>
  </si>
  <si>
    <t>** למצטיינים בלבד בסמסטרים 2-6, או בסמטר 8 במקביל למחקר גמר בתחום אחר</t>
  </si>
  <si>
    <t>מודלים בכימיה מוליקולרית וקינטית</t>
  </si>
  <si>
    <t>הנדסת ננו חלקיקים מחקי טבע</t>
  </si>
  <si>
    <t>מערכות חכנות למתן תרופות</t>
  </si>
  <si>
    <t>סמסטר</t>
  </si>
  <si>
    <t>קדם</t>
  </si>
  <si>
    <t>השלמות מתמטיקה</t>
  </si>
  <si>
    <t>השלמות כימיה</t>
  </si>
  <si>
    <t>מבוא לביוכימיה ואנזימולוגיה</t>
  </si>
  <si>
    <t>תרמודינמיקה א, עקרונות הנדסה כימית 1, אנליזת תהליכים, מעבדה לסימולציה</t>
  </si>
  <si>
    <t>תרמודינמיקה א, משוואות דיפרנציאליות חלקיות, כימיה קוונטית</t>
  </si>
  <si>
    <t>אלגברה 1מ2</t>
  </si>
  <si>
    <t>חדו"א 1מ1</t>
  </si>
  <si>
    <t>00540478</t>
  </si>
  <si>
    <t>01340127</t>
  </si>
  <si>
    <t>01240120</t>
  </si>
  <si>
    <t>01140051</t>
  </si>
  <si>
    <t>פיסיקה 1</t>
  </si>
  <si>
    <t>01040065</t>
  </si>
  <si>
    <t>01040041</t>
  </si>
  <si>
    <t>01040043</t>
  </si>
  <si>
    <t>מקצועות תלויים (מספר סמסטר בסוגריים)</t>
  </si>
  <si>
    <t>משוואת דיפר רגילות ח (2)</t>
  </si>
  <si>
    <t>משוואת דיפר רגילות ח (2), חדו"א 2מ1 (2)</t>
  </si>
  <si>
    <t>תרמודינמיקה א (3), עקרונות הנדסה כימית 1 (4)</t>
  </si>
  <si>
    <t>מבוא להנדסה כימית (2), כימיה אורגנית (2), כימיה אנליטית 1 (2), מבוא לתכן ריאקטורים (5), מבוא לביוכימיה ואנזימולוגיה (3), כימיה קוונטית (4)</t>
  </si>
  <si>
    <t>אין</t>
  </si>
  <si>
    <t>חדו"א 1מ1, אלגברה 1מ2</t>
  </si>
  <si>
    <t>עקרונות הנדסה כימית 1 (4), תרמודינמיקה ב (4), אנליזת תהליכים (4), משוואות דיפר חלקיות (3), כימיה קוונטית (4), מבוא לדינמיקה ובקרה (7)</t>
  </si>
  <si>
    <t>פיסיקה 2</t>
  </si>
  <si>
    <t>השלמות פיסיקה מכניקה</t>
  </si>
  <si>
    <t>פיסיקה 1, השלמות פיסיקה חשמל</t>
  </si>
  <si>
    <t>כימיה קוונטית (4)</t>
  </si>
  <si>
    <t>מעבדה כימיה אנליטית 1 (3), כימיה אנליטית 2 (4)</t>
  </si>
  <si>
    <t>מעבדה בכימיה אורגנית (4)</t>
  </si>
  <si>
    <t>שימו לב: לימוד קורס ללא מקצוע קדם דורש אישור ממרצה הקורס</t>
  </si>
  <si>
    <t>01040131</t>
  </si>
  <si>
    <t>01140052</t>
  </si>
  <si>
    <t>01250101</t>
  </si>
  <si>
    <t>01250801</t>
  </si>
  <si>
    <t>03940800</t>
  </si>
  <si>
    <t>00540316</t>
  </si>
  <si>
    <t>01040228</t>
  </si>
  <si>
    <t>01250102</t>
  </si>
  <si>
    <t>01340019</t>
  </si>
  <si>
    <t>02340128</t>
  </si>
  <si>
    <t>03240033</t>
  </si>
  <si>
    <t xml:space="preserve">מבוא להנדסה כימית, חדו"א 2מ1, פיסיקה 1 </t>
  </si>
  <si>
    <t>תיכון אינטגרטיבי</t>
  </si>
  <si>
    <t>00540310</t>
  </si>
  <si>
    <t>00540410</t>
  </si>
  <si>
    <t>00540411</t>
  </si>
  <si>
    <t>00540309</t>
  </si>
  <si>
    <t>00540322</t>
  </si>
  <si>
    <t>00540330</t>
  </si>
  <si>
    <t>00540320</t>
  </si>
  <si>
    <t>00540482</t>
  </si>
  <si>
    <t>01240214</t>
  </si>
  <si>
    <t>01250000</t>
  </si>
  <si>
    <t>01240911</t>
  </si>
  <si>
    <t>01240213</t>
  </si>
  <si>
    <t>00540480</t>
  </si>
  <si>
    <t>00540374</t>
  </si>
  <si>
    <t>00540319</t>
  </si>
  <si>
    <t>תרמודינמיקה ב (4), מבוא לתכן ריאקטורים (5), מבוא לדינמיקה ובקרה (7), תיכון אינטגרטיבי (7)</t>
  </si>
  <si>
    <t>עקרונות הנדסה כימית 2 (5)</t>
  </si>
  <si>
    <t>מעבדה בכימיה אנליטית 2 (5)</t>
  </si>
  <si>
    <t>יסודות הכימיה, נושאים בביולוגיה</t>
  </si>
  <si>
    <t>אנליזת תהליכים (4), עקרונות הנדסה כימית 2 (5)</t>
  </si>
  <si>
    <t>אנגלית א</t>
  </si>
  <si>
    <t>תשפ"ה</t>
  </si>
  <si>
    <t>תיכון אינטגרטיבי (7)</t>
  </si>
  <si>
    <t>עקרונות הנדסה כימית 2 (4), מבוא לדינמיקה ובקרה (7)</t>
  </si>
  <si>
    <t>משוואת דיפר רגילות ח (מד"ר)</t>
  </si>
  <si>
    <t>חדו"א 2מ1, מד"ר</t>
  </si>
  <si>
    <t>תרמודינמיקה א, מד"ר</t>
  </si>
  <si>
    <t>מבוא להנדסה כימית,מד"ר, מבוא למחשב</t>
  </si>
  <si>
    <t>מבוא להנדסה כימית,מד"ר, פיסיקה 1, מד"ח-צמוד</t>
  </si>
  <si>
    <t>יסודות הכימיה, חדו"א 2מ1, מד"ר, פיסיקה 2</t>
  </si>
  <si>
    <t xml:space="preserve">עקרונות הנדסה כימית 2 (4), מבוא לתכן ריאקטורים(5), תהליכי הפרדה (6), מעבדה הנדסה כימית 2 (7) </t>
  </si>
  <si>
    <t>עקרונות תכן ריאקטורים (6), תיכון אינטגרטיבי (7), מעבדה בהנדסה כימית 2 (8)</t>
  </si>
  <si>
    <t>תהליכי הפרדה (6), מעבדה בהנדסה כימית 1 (7), מעבדה בהנדסה כימית 2 (8)</t>
  </si>
  <si>
    <t>יסודות הכימיה, תרמודינמיקה א, מבוא להנדסה כימית</t>
  </si>
  <si>
    <t>כימיה אנליטית 2, מעבדה בכימיה אניליטית 1</t>
  </si>
  <si>
    <t>עקרונות 1, מד"ר, מד"ח, מבוא למחשב</t>
  </si>
  <si>
    <t xml:space="preserve"> תיכון אינטגרטיבי (7), מעבדה בהנדסה כימית 1 (7), מעבדה בהנדסה כימית 2 (8)</t>
  </si>
  <si>
    <t xml:space="preserve"> תיכון אינטגרטיבי (7), מעבדה בהנדסה כימית 2 (8)</t>
  </si>
  <si>
    <t xml:space="preserve"> תיכון אינטגרטיבי (7)</t>
  </si>
  <si>
    <t>עקרונות 1, עקרונות הנדסה כימית 2</t>
  </si>
  <si>
    <t>מבוא לתכן ריאקטורים (5)</t>
  </si>
  <si>
    <t>מבוא להנדסה כימית. צמודים: תהליכי הפרדה, מבוא לתכן ריאקטורים</t>
  </si>
  <si>
    <t>עקרונות 2, תהליכי הפרדה, סטטיסטיקה או מבוא לסטטיסטיקה</t>
  </si>
  <si>
    <t xml:space="preserve">תרמודינמיקה א ו ב, מבוא לתכן ריאקטורים, עקרונות תכן ריאקטורים, תהליכי הפרדה, מעבדה לסימולציה </t>
  </si>
  <si>
    <t>תרמודינמיקה א, מד"ר, אנליזת תהליכים</t>
  </si>
  <si>
    <t>תיכון מפעלים או פרויקט אנרגיה (8)</t>
  </si>
  <si>
    <t>עקרונות 1 ו 2, מבוא לתכן ריאקטורים, תכן ריאטורים, תהליכי הפרדה</t>
  </si>
  <si>
    <t>אחד מקורסי בסטטיסטיקה (שנמצאים ברשימות הבחירה של כל המגמות) הוא קדם למעבדה להנדסה כימית בסמסטר 7</t>
  </si>
  <si>
    <t>נושאים בביולוגיה מודרנית</t>
  </si>
  <si>
    <t>מבוא להנדסה כימית וביוכימית מ</t>
  </si>
  <si>
    <t>כימיה אנליטית 1 למהנדסים</t>
  </si>
  <si>
    <t>תרמודינמיקה א מ</t>
  </si>
  <si>
    <t>משוואות דיפר חלקיות מ (מד"ח)</t>
  </si>
  <si>
    <t>מעבדה אנליטית 1 למהנדסים</t>
  </si>
  <si>
    <t>אנגלית טכנית מתקדמים ב</t>
  </si>
  <si>
    <t>מבוא ביוכמיה ואנזימולוגיה</t>
  </si>
  <si>
    <t>תרמודינמיקה ב מ'</t>
  </si>
  <si>
    <t>אנליזת תהליכים בשיטות נומריות מ'</t>
  </si>
  <si>
    <t>עקרונות ה. כימית 1 ח'</t>
  </si>
  <si>
    <t>כימיה אנליטית 2 מורחב</t>
  </si>
  <si>
    <t>מעבדה כימיה אורגנית 1</t>
  </si>
  <si>
    <t>כימיה קוונטית למהנדסים</t>
  </si>
  <si>
    <t>עקרונות ה. כימית 2 ח</t>
  </si>
  <si>
    <t>מבוא לתכן ריאקטורים (מ)</t>
  </si>
  <si>
    <t>מעבדה כימיה אנליטית 2 מורחב</t>
  </si>
  <si>
    <t>תהליכי הפרדה בהנדסה כימית וביוכימית</t>
  </si>
  <si>
    <t>עקרונות תכן ריאקטורים ח</t>
  </si>
  <si>
    <t>תיכון אינטגרטיבי של תהליכים כימיים מ</t>
  </si>
  <si>
    <t>מבוא לדינמיקה ובקרת תהליכים</t>
  </si>
  <si>
    <t>פרוייקט בהנדסה כימית: אנרגיה</t>
  </si>
  <si>
    <t>00540417</t>
  </si>
  <si>
    <t>00540479</t>
  </si>
  <si>
    <t>00940481</t>
  </si>
  <si>
    <t>00140003</t>
  </si>
  <si>
    <t>00540375</t>
  </si>
  <si>
    <t>01240711</t>
  </si>
  <si>
    <t>03140533</t>
  </si>
  <si>
    <t>03140535</t>
  </si>
  <si>
    <t>01340113</t>
  </si>
  <si>
    <t>01340058</t>
  </si>
  <si>
    <t>03340274</t>
  </si>
  <si>
    <t>00350022</t>
  </si>
  <si>
    <t>00360015</t>
  </si>
  <si>
    <t>00460197</t>
  </si>
  <si>
    <t>00560146</t>
  </si>
  <si>
    <t>00560397</t>
  </si>
  <si>
    <t>00560398</t>
  </si>
  <si>
    <t>00140322</t>
  </si>
  <si>
    <t>00160339</t>
  </si>
  <si>
    <t>00170022</t>
  </si>
  <si>
    <t>00360088</t>
  </si>
  <si>
    <t>00540350</t>
  </si>
  <si>
    <t>00540351</t>
  </si>
  <si>
    <t>00540367</t>
  </si>
  <si>
    <t>00540368</t>
  </si>
  <si>
    <t>00540373</t>
  </si>
  <si>
    <t>00540378</t>
  </si>
  <si>
    <t>00540406</t>
  </si>
  <si>
    <t>00540407</t>
  </si>
  <si>
    <t>00540413</t>
  </si>
  <si>
    <t>00540483</t>
  </si>
  <si>
    <t>00540451</t>
  </si>
  <si>
    <t>00560120</t>
  </si>
  <si>
    <t>00560149</t>
  </si>
  <si>
    <t>00560166</t>
  </si>
  <si>
    <t>00560178</t>
  </si>
  <si>
    <t>05603880</t>
  </si>
  <si>
    <t>05603790</t>
  </si>
  <si>
    <t>00560389</t>
  </si>
  <si>
    <t>00560395</t>
  </si>
  <si>
    <t>00560396</t>
  </si>
  <si>
    <t>00560402</t>
  </si>
  <si>
    <t>05604040</t>
  </si>
  <si>
    <t>06602480</t>
  </si>
  <si>
    <t>06605210</t>
  </si>
  <si>
    <t>00940591</t>
  </si>
  <si>
    <t>00960501</t>
  </si>
  <si>
    <t>00960475</t>
  </si>
  <si>
    <t>00970477</t>
  </si>
  <si>
    <t>01040192</t>
  </si>
  <si>
    <t>01270415</t>
  </si>
  <si>
    <t>01270442</t>
  </si>
  <si>
    <t>02360343</t>
  </si>
  <si>
    <t>02360703</t>
  </si>
  <si>
    <t>02760011</t>
  </si>
  <si>
    <t>03140309</t>
  </si>
  <si>
    <t>03140311*</t>
  </si>
  <si>
    <t>03140532</t>
  </si>
  <si>
    <t>03150057</t>
  </si>
  <si>
    <t>03150060</t>
  </si>
  <si>
    <t>03160240*</t>
  </si>
  <si>
    <t>03360021</t>
  </si>
  <si>
    <t>03360517</t>
  </si>
  <si>
    <t>03360528</t>
  </si>
  <si>
    <t>03360529</t>
  </si>
  <si>
    <t>03360531</t>
  </si>
  <si>
    <t>03360539</t>
  </si>
  <si>
    <t>03360550</t>
  </si>
  <si>
    <t>00440239</t>
  </si>
  <si>
    <t>00540377</t>
  </si>
  <si>
    <t>00560391</t>
  </si>
  <si>
    <t>00560404</t>
  </si>
  <si>
    <t>00660247</t>
  </si>
  <si>
    <t>00660248</t>
  </si>
  <si>
    <t>01270444</t>
  </si>
  <si>
    <t>01270446</t>
  </si>
  <si>
    <t>01270730</t>
  </si>
  <si>
    <t>03140011</t>
  </si>
  <si>
    <t>03140311</t>
  </si>
  <si>
    <t>00140309</t>
  </si>
  <si>
    <t>00140327</t>
  </si>
  <si>
    <t>00540371</t>
  </si>
  <si>
    <t>00540376</t>
  </si>
  <si>
    <t>00540452</t>
  </si>
  <si>
    <t>00560379</t>
  </si>
  <si>
    <t>00640419</t>
  </si>
  <si>
    <t>01270109</t>
  </si>
  <si>
    <t>05610490</t>
  </si>
  <si>
    <t>02306703</t>
  </si>
  <si>
    <t>00560388</t>
  </si>
  <si>
    <t>01204711</t>
  </si>
  <si>
    <t>00560410</t>
  </si>
  <si>
    <t>00560406</t>
  </si>
  <si>
    <t>00660521</t>
  </si>
  <si>
    <t>01340119</t>
  </si>
  <si>
    <t>01340128</t>
  </si>
  <si>
    <t>01340145</t>
  </si>
  <si>
    <t>01340152</t>
  </si>
  <si>
    <t>01360093</t>
  </si>
  <si>
    <t>02760413</t>
  </si>
  <si>
    <t>03360541</t>
  </si>
  <si>
    <t>שנת הלימודים 2024/2025</t>
  </si>
  <si>
    <t>הנחיות: נא למלא את עמודת הציון, אשר תיצבע בירוק או אדום באופן אוטומטי. שאר העמודות נעולות לעריכה. במידה ולמדתם קורס חילופי (למשל פיסיקה 1ל במקום פיסיקה 1) נא לרשום את הציון במקום המוקצה לקורס הרשום בקטלוג. אם יש פטור מלימודים קודמים נא לרשום בעמודת הציון את המילה "פטור"</t>
  </si>
  <si>
    <t>ניתן לקליד את המילה "פטור" לקורסים שאתם פטורים מהם, ואת האות "נ" עבור קורסים שאתם לומדים בסמסטר הנוכחי</t>
  </si>
  <si>
    <t>00540400</t>
  </si>
  <si>
    <t>* דורש קורסי קדם</t>
  </si>
  <si>
    <t>(2 חינוך גופני נכללו ברשימת החובה)</t>
  </si>
  <si>
    <t xml:space="preserve">מקצועות שאינם ברשימת המגמה </t>
  </si>
  <si>
    <t>או קורסים שאושרו מראש על ידי ס. דיקן להסמכה</t>
  </si>
  <si>
    <t>מערכות יוניות</t>
  </si>
  <si>
    <t>חלקיקים קולואידים וכוחות בין מולקולריים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</si>
</sst>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1"/>
      <color theme="1"/>
      <name val="Arial"/>
      <family val="2"/>
      <charset val="1"/>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b/>
      <sz val="11"/>
      <color theme="1"/>
      <name val="Arial"/>
      <family val="2"/>
      <scheme val="minor"/>
    </font>
    <font>
      <b/>
      <sz val="11"/>
      <color rgb="FFFF0000"/>
      <name val="Arial"/>
      <family val="2"/>
      <scheme val="minor"/>
    </font>
    <font>
      <b/>
      <sz val="11"/>
      <color theme="9"/>
      <name val="Arial"/>
      <family val="2"/>
      <scheme val="minor"/>
    </font>
    <font>
      <b/>
      <sz val="11"/>
      <color rgb="FF0070C0"/>
      <name val="Arial"/>
      <family val="2"/>
      <scheme val="minor"/>
    </font>
    <font>
      <sz val="9"/>
      <color theme="1"/>
      <name val="David"/>
      <family val="2"/>
    </font>
    <font>
      <b/>
      <sz val="14"/>
      <color theme="8"/>
      <name val="Arial"/>
      <family val="2"/>
      <scheme val="minor"/>
    </font>
    <font>
      <sz val="11"/>
      <color theme="8"/>
      <name val="Arial"/>
      <family val="2"/>
      <scheme val="minor"/>
    </font>
    <font>
      <b/>
      <sz val="11"/>
      <color theme="8"/>
      <name val="Arial"/>
      <family val="2"/>
      <scheme val="minor"/>
    </font>
    <font>
      <sz val="11"/>
      <color rgb="FFFF0000"/>
      <name val="Arial"/>
      <family val="2"/>
      <scheme val="minor"/>
    </font>
    <font>
      <sz val="9"/>
      <color theme="1"/>
      <name val="Segoe UI"/>
      <family val="2"/>
    </font>
    <font>
      <sz val="10"/>
      <color theme="1"/>
      <name val="Arial"/>
      <family val="2"/>
      <scheme val="minor"/>
    </font>
    <font>
      <b/>
      <sz val="13"/>
      <color theme="4" tint="-0.249977111117893"/>
      <name val="Calibri"/>
      <family val="2"/>
    </font>
    <font>
      <b/>
      <sz val="13"/>
      <color rgb="FFC00000"/>
      <name val="Calibri"/>
      <family val="2"/>
    </font>
  </fonts>
  <fills count="3">
    <fill>
      <patternFill patternType="none"/>
    </fill>
    <fill>
      <patternFill patternType="gray125"/>
    </fill>
    <fill>
      <patternFill patternType="solid">
        <fgColor theme="2"/>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dotted">
        <color indexed="64"/>
      </left>
      <right style="dotted">
        <color indexed="64"/>
      </right>
      <top style="dotted">
        <color indexed="64"/>
      </top>
      <bottom style="dotted">
        <color indexed="64"/>
      </bottom>
      <diagonal/>
    </border>
  </borders>
  <cellStyleXfs count="1">
    <xf numFmtId="0" fontId="0" fillId="0" borderId="0"/>
  </cellStyleXfs>
  <cellXfs count="115">
    <xf numFmtId="0" fontId="0" fillId="0" borderId="0" xfId="0"/>
    <xf numFmtId="0" fontId="0" fillId="0" borderId="0" xfId="0" applyProtection="1">
      <protection locked="0"/>
    </xf>
    <xf numFmtId="0" fontId="9" fillId="0" borderId="0" xfId="0" applyFont="1" applyAlignment="1">
      <alignment horizontal="right"/>
    </xf>
    <xf numFmtId="0" fontId="12" fillId="0" borderId="0" xfId="0" applyFont="1"/>
    <xf numFmtId="0" fontId="0" fillId="0" borderId="0" xfId="0" applyAlignment="1">
      <alignment readingOrder="2"/>
    </xf>
    <xf numFmtId="0" fontId="9" fillId="0" borderId="0" xfId="0" applyFont="1"/>
    <xf numFmtId="0" fontId="10" fillId="0" borderId="0" xfId="0" applyFont="1"/>
    <xf numFmtId="0" fontId="8" fillId="0" borderId="0" xfId="0" applyFont="1"/>
    <xf numFmtId="0" fontId="8" fillId="0" borderId="3" xfId="0" applyFont="1" applyBorder="1"/>
    <xf numFmtId="0" fontId="8" fillId="0" borderId="8" xfId="0" applyFont="1" applyBorder="1"/>
    <xf numFmtId="0" fontId="8" fillId="0" borderId="0" xfId="0" applyFont="1" applyAlignment="1">
      <alignment horizontal="right" vertical="center" wrapText="1" readingOrder="2"/>
    </xf>
    <xf numFmtId="49" fontId="8" fillId="0" borderId="0" xfId="0" applyNumberFormat="1" applyFont="1" applyAlignment="1">
      <alignment horizontal="center" vertical="center" wrapText="1" readingOrder="2"/>
    </xf>
    <xf numFmtId="0" fontId="8" fillId="0" borderId="0" xfId="0" applyFont="1" applyAlignment="1">
      <alignment horizontal="center" vertical="center" wrapText="1" readingOrder="2"/>
    </xf>
    <xf numFmtId="0" fontId="8" fillId="0" borderId="6" xfId="0" applyFont="1" applyBorder="1"/>
    <xf numFmtId="49" fontId="8" fillId="0" borderId="0" xfId="0" applyNumberFormat="1" applyFont="1" applyAlignment="1">
      <alignment horizontal="right" vertical="center" wrapText="1" readingOrder="2"/>
    </xf>
    <xf numFmtId="0" fontId="0" fillId="0" borderId="0" xfId="0" applyAlignment="1">
      <alignment horizontal="right" readingOrder="2"/>
    </xf>
    <xf numFmtId="0" fontId="0" fillId="0" borderId="0" xfId="0" applyAlignment="1">
      <alignment horizontal="right"/>
    </xf>
    <xf numFmtId="49" fontId="0" fillId="0" borderId="0" xfId="0" applyNumberFormat="1" applyAlignment="1">
      <alignment horizontal="right"/>
    </xf>
    <xf numFmtId="49" fontId="11" fillId="0" borderId="0" xfId="0" applyNumberFormat="1" applyFont="1"/>
    <xf numFmtId="0" fontId="0" fillId="0" borderId="9" xfId="0" applyBorder="1" applyAlignment="1" applyProtection="1">
      <alignment wrapText="1"/>
      <protection locked="0"/>
    </xf>
    <xf numFmtId="0" fontId="0" fillId="0" borderId="9" xfId="0" applyBorder="1" applyAlignment="1" applyProtection="1">
      <alignment vertical="center" wrapText="1"/>
      <protection locked="0"/>
    </xf>
    <xf numFmtId="49" fontId="14" fillId="0" borderId="0" xfId="0" applyNumberFormat="1" applyFont="1" applyAlignment="1">
      <alignment horizontal="right"/>
    </xf>
    <xf numFmtId="0" fontId="14" fillId="0" borderId="0" xfId="0" applyFont="1" applyAlignment="1">
      <alignment horizontal="right"/>
    </xf>
    <xf numFmtId="0" fontId="15" fillId="0" borderId="0" xfId="0" applyFont="1" applyAlignment="1">
      <alignment horizontal="right"/>
    </xf>
    <xf numFmtId="49" fontId="10" fillId="0" borderId="0" xfId="0" applyNumberFormat="1" applyFont="1"/>
    <xf numFmtId="49" fontId="17" fillId="0" borderId="0" xfId="0" applyNumberFormat="1" applyFont="1" applyAlignment="1">
      <alignment horizontal="center" vertical="top" wrapText="1"/>
    </xf>
    <xf numFmtId="0" fontId="10" fillId="0" borderId="0" xfId="0" applyFont="1" applyAlignment="1">
      <alignment horizontal="right"/>
    </xf>
    <xf numFmtId="49" fontId="16" fillId="0" borderId="0" xfId="0" applyNumberFormat="1" applyFont="1" applyAlignment="1">
      <alignment horizontal="right"/>
    </xf>
    <xf numFmtId="49" fontId="16" fillId="0" borderId="0" xfId="0" applyNumberFormat="1" applyFont="1"/>
    <xf numFmtId="0" fontId="9" fillId="0" borderId="0" xfId="0" applyFont="1" applyAlignment="1">
      <alignment horizontal="center" vertical="center"/>
    </xf>
    <xf numFmtId="49" fontId="9" fillId="0" borderId="0" xfId="0" applyNumberFormat="1" applyFont="1" applyAlignment="1">
      <alignment horizontal="center" vertical="center"/>
    </xf>
    <xf numFmtId="0" fontId="0" fillId="2" borderId="9" xfId="0" applyFill="1" applyBorder="1" applyAlignment="1">
      <alignment horizontal="center" wrapText="1"/>
    </xf>
    <xf numFmtId="49" fontId="0" fillId="2" borderId="9" xfId="0" applyNumberFormat="1" applyFill="1" applyBorder="1" applyAlignment="1">
      <alignment horizontal="center" wrapText="1"/>
    </xf>
    <xf numFmtId="0" fontId="0" fillId="2" borderId="9" xfId="0" applyFill="1" applyBorder="1" applyAlignment="1">
      <alignment horizontal="right" wrapText="1"/>
    </xf>
    <xf numFmtId="164" fontId="0" fillId="2" borderId="9" xfId="0" applyNumberFormat="1" applyFill="1" applyBorder="1" applyAlignment="1">
      <alignment horizontal="center" wrapText="1"/>
    </xf>
    <xf numFmtId="0" fontId="0" fillId="0" borderId="9" xfId="0" applyBorder="1" applyAlignment="1">
      <alignment wrapText="1"/>
    </xf>
    <xf numFmtId="0" fontId="0" fillId="2" borderId="9" xfId="0" applyFill="1" applyBorder="1" applyAlignment="1">
      <alignment wrapText="1"/>
    </xf>
    <xf numFmtId="0" fontId="0" fillId="2" borderId="9" xfId="0" applyFill="1" applyBorder="1" applyAlignment="1">
      <alignment horizontal="center" vertical="center" wrapText="1"/>
    </xf>
    <xf numFmtId="49" fontId="0" fillId="2" borderId="9" xfId="0" applyNumberFormat="1" applyFill="1" applyBorder="1" applyAlignment="1">
      <alignment horizontal="center" vertical="center" wrapText="1"/>
    </xf>
    <xf numFmtId="0" fontId="0" fillId="2" borderId="9" xfId="0" applyFill="1" applyBorder="1" applyAlignment="1">
      <alignment horizontal="right" vertical="center" wrapText="1"/>
    </xf>
    <xf numFmtId="164" fontId="0" fillId="2" borderId="9" xfId="0" applyNumberFormat="1" applyFill="1" applyBorder="1" applyAlignment="1">
      <alignment horizontal="center" vertical="center" wrapText="1"/>
    </xf>
    <xf numFmtId="0" fontId="0" fillId="0" borderId="9" xfId="0" applyBorder="1" applyAlignment="1">
      <alignment vertical="center" wrapText="1"/>
    </xf>
    <xf numFmtId="0" fontId="0" fillId="0" borderId="9" xfId="0" applyBorder="1" applyAlignment="1">
      <alignment horizontal="center" vertical="center" wrapText="1"/>
    </xf>
    <xf numFmtId="49" fontId="0" fillId="0" borderId="9" xfId="0" applyNumberFormat="1" applyBorder="1" applyAlignment="1">
      <alignment horizontal="center" vertical="center" wrapText="1"/>
    </xf>
    <xf numFmtId="0" fontId="0" fillId="0" borderId="9" xfId="0" applyBorder="1" applyAlignment="1">
      <alignment horizontal="right" vertical="center" wrapText="1"/>
    </xf>
    <xf numFmtId="164" fontId="0" fillId="0" borderId="9" xfId="0" applyNumberFormat="1" applyBorder="1" applyAlignment="1">
      <alignment horizontal="center" vertical="center" wrapText="1"/>
    </xf>
    <xf numFmtId="0" fontId="0" fillId="0" borderId="9" xfId="0" applyBorder="1" applyAlignment="1">
      <alignment horizontal="center" wrapText="1"/>
    </xf>
    <xf numFmtId="49" fontId="0" fillId="0" borderId="9" xfId="0" applyNumberFormat="1" applyBorder="1" applyAlignment="1">
      <alignment horizontal="center" wrapText="1"/>
    </xf>
    <xf numFmtId="0" fontId="0" fillId="0" borderId="9" xfId="0" applyBorder="1" applyAlignment="1">
      <alignment horizontal="right" wrapText="1"/>
    </xf>
    <xf numFmtId="164" fontId="0" fillId="0" borderId="9" xfId="0" applyNumberFormat="1" applyBorder="1" applyAlignment="1">
      <alignment horizontal="center" wrapText="1"/>
    </xf>
    <xf numFmtId="0" fontId="18" fillId="0" borderId="9" xfId="0" applyFont="1" applyBorder="1" applyAlignment="1">
      <alignment wrapText="1"/>
    </xf>
    <xf numFmtId="49" fontId="0" fillId="2" borderId="9" xfId="0" applyNumberFormat="1" applyFill="1" applyBorder="1" applyAlignment="1">
      <alignment horizontal="right" wrapText="1"/>
    </xf>
    <xf numFmtId="49" fontId="0" fillId="2" borderId="9" xfId="0" applyNumberFormat="1" applyFill="1" applyBorder="1" applyAlignment="1">
      <alignment horizontal="right" vertical="center" wrapText="1"/>
    </xf>
    <xf numFmtId="49" fontId="0" fillId="0" borderId="9" xfId="0" applyNumberFormat="1" applyBorder="1" applyAlignment="1" applyProtection="1">
      <alignment horizontal="right" wrapText="1"/>
      <protection locked="0"/>
    </xf>
    <xf numFmtId="49" fontId="8" fillId="0" borderId="0" xfId="0" applyNumberFormat="1" applyFont="1"/>
    <xf numFmtId="0" fontId="4" fillId="2" borderId="9" xfId="0" applyFont="1" applyFill="1" applyBorder="1" applyAlignment="1">
      <alignment horizontal="right" wrapText="1"/>
    </xf>
    <xf numFmtId="49" fontId="0" fillId="0" borderId="9" xfId="0" applyNumberFormat="1" applyBorder="1" applyAlignment="1">
      <alignment horizontal="right" wrapText="1"/>
    </xf>
    <xf numFmtId="49" fontId="0" fillId="0" borderId="9" xfId="0" applyNumberFormat="1" applyBorder="1" applyAlignment="1">
      <alignment horizontal="right" vertical="center" wrapText="1"/>
    </xf>
    <xf numFmtId="49" fontId="8" fillId="0" borderId="0" xfId="0" applyNumberFormat="1" applyFont="1" applyAlignment="1">
      <alignment horizontal="center" readingOrder="2"/>
    </xf>
    <xf numFmtId="49" fontId="8" fillId="0" borderId="0" xfId="0" applyNumberFormat="1" applyFont="1" applyAlignment="1">
      <alignment horizontal="center"/>
    </xf>
    <xf numFmtId="0" fontId="0" fillId="0" borderId="0" xfId="0" applyAlignment="1" applyProtection="1">
      <alignment horizontal="right"/>
      <protection locked="0"/>
    </xf>
    <xf numFmtId="49" fontId="2" fillId="0" borderId="0" xfId="0" applyNumberFormat="1" applyFont="1" applyAlignment="1" applyProtection="1">
      <alignment horizontal="center" vertical="top" wrapText="1"/>
      <protection locked="0"/>
    </xf>
    <xf numFmtId="49" fontId="2" fillId="0" borderId="0" xfId="0" applyNumberFormat="1" applyFont="1" applyAlignment="1">
      <alignment horizontal="center" vertical="top" wrapText="1"/>
    </xf>
    <xf numFmtId="49" fontId="2" fillId="0" borderId="0" xfId="0" applyNumberFormat="1" applyFont="1" applyAlignment="1">
      <alignment horizontal="right" vertical="top" wrapText="1" indent="1"/>
    </xf>
    <xf numFmtId="49" fontId="11" fillId="0" borderId="0" xfId="0" applyNumberFormat="1" applyFont="1" applyProtection="1">
      <protection locked="0"/>
    </xf>
    <xf numFmtId="0" fontId="2" fillId="0" borderId="0" xfId="0" applyFont="1"/>
    <xf numFmtId="49" fontId="2" fillId="0" borderId="0" xfId="0" applyNumberFormat="1" applyFont="1" applyAlignment="1">
      <alignment horizontal="right"/>
    </xf>
    <xf numFmtId="0" fontId="2" fillId="0" borderId="0" xfId="0" applyFont="1" applyAlignment="1">
      <alignment horizontal="right"/>
    </xf>
    <xf numFmtId="0" fontId="19" fillId="0" borderId="0" xfId="0" applyFont="1"/>
    <xf numFmtId="0" fontId="19" fillId="0" borderId="0" xfId="0" applyFont="1" applyProtection="1">
      <protection locked="0"/>
    </xf>
    <xf numFmtId="0" fontId="19"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right" vertical="center" readingOrder="2"/>
    </xf>
    <xf numFmtId="49" fontId="9" fillId="0" borderId="0" xfId="0" applyNumberFormat="1" applyFont="1" applyAlignment="1">
      <alignment horizontal="center" vertical="center" readingOrder="2"/>
    </xf>
    <xf numFmtId="0" fontId="8" fillId="0" borderId="1" xfId="0" applyFont="1" applyBorder="1"/>
    <xf numFmtId="0" fontId="8" fillId="0" borderId="2" xfId="0" applyFont="1" applyBorder="1"/>
    <xf numFmtId="49" fontId="16" fillId="0" borderId="0" xfId="0" applyNumberFormat="1" applyFont="1" applyAlignment="1">
      <alignment horizontal="center" vertical="center" readingOrder="2"/>
    </xf>
    <xf numFmtId="0" fontId="8" fillId="0" borderId="7" xfId="0" applyFont="1" applyBorder="1"/>
    <xf numFmtId="0" fontId="9" fillId="0" borderId="0" xfId="0" applyFont="1" applyAlignment="1">
      <alignment horizontal="center" vertical="center" wrapText="1" readingOrder="2"/>
    </xf>
    <xf numFmtId="0" fontId="9" fillId="0" borderId="0" xfId="0" applyFont="1" applyAlignment="1">
      <alignment horizontal="right" vertical="center" wrapText="1" readingOrder="2"/>
    </xf>
    <xf numFmtId="49" fontId="2" fillId="0" borderId="0" xfId="0" applyNumberFormat="1" applyFont="1" applyAlignment="1">
      <alignment horizontal="center" vertical="center" wrapText="1" readingOrder="2"/>
    </xf>
    <xf numFmtId="0" fontId="8" fillId="0" borderId="4" xfId="0" applyFont="1" applyBorder="1"/>
    <xf numFmtId="0" fontId="8" fillId="0" borderId="5" xfId="0" applyFont="1" applyBorder="1"/>
    <xf numFmtId="0" fontId="13" fillId="0" borderId="0" xfId="0" applyFont="1" applyAlignment="1">
      <alignment horizontal="right" vertical="center" wrapText="1" readingOrder="2"/>
    </xf>
    <xf numFmtId="0" fontId="13" fillId="0" borderId="0" xfId="0" applyFont="1" applyAlignment="1">
      <alignment horizontal="right" vertical="center" wrapText="1" readingOrder="1"/>
    </xf>
    <xf numFmtId="0" fontId="6" fillId="0" borderId="0" xfId="0" applyFont="1" applyAlignment="1">
      <alignment horizontal="right" vertical="center" wrapText="1" readingOrder="2"/>
    </xf>
    <xf numFmtId="0" fontId="0" fillId="0" borderId="0" xfId="0" applyAlignment="1">
      <alignment horizontal="right" vertical="top" wrapText="1" readingOrder="1"/>
    </xf>
    <xf numFmtId="49" fontId="7" fillId="0" borderId="0" xfId="0" applyNumberFormat="1" applyFont="1" applyAlignment="1">
      <alignment horizontal="right" vertical="center" readingOrder="2"/>
    </xf>
    <xf numFmtId="49" fontId="1" fillId="0" borderId="0" xfId="0" applyNumberFormat="1" applyFont="1" applyAlignment="1">
      <alignment horizontal="right" vertical="center" readingOrder="2"/>
    </xf>
    <xf numFmtId="49" fontId="20" fillId="0" borderId="0" xfId="0" applyNumberFormat="1" applyFont="1" applyAlignment="1">
      <alignment horizontal="right" vertical="center" readingOrder="2"/>
    </xf>
    <xf numFmtId="0" fontId="1" fillId="0" borderId="0" xfId="0" applyFont="1"/>
    <xf numFmtId="49" fontId="1" fillId="0" borderId="0" xfId="0" applyNumberFormat="1" applyFont="1" applyAlignment="1">
      <alignment horizontal="right"/>
    </xf>
    <xf numFmtId="0" fontId="16" fillId="0" borderId="0" xfId="0" applyFont="1" applyAlignment="1">
      <alignment horizontal="right"/>
    </xf>
    <xf numFmtId="0" fontId="1" fillId="0" borderId="0" xfId="0" applyFont="1" applyAlignment="1" applyProtection="1">
      <alignment horizontal="right"/>
      <protection locked="0"/>
    </xf>
    <xf numFmtId="0" fontId="1" fillId="0" borderId="0" xfId="0" applyFont="1" applyProtection="1">
      <protection locked="0"/>
    </xf>
    <xf numFmtId="49" fontId="9" fillId="0" borderId="0" xfId="0" applyNumberFormat="1" applyFont="1" applyAlignment="1">
      <alignment horizontal="right" vertical="center"/>
    </xf>
    <xf numFmtId="49" fontId="8" fillId="0" borderId="0" xfId="0" applyNumberFormat="1" applyFont="1" applyAlignment="1">
      <alignment horizontal="center" vertical="center" wrapText="1"/>
    </xf>
    <xf numFmtId="49" fontId="2" fillId="0" borderId="0" xfId="0" applyNumberFormat="1" applyFont="1" applyAlignment="1">
      <alignment horizontal="center" vertical="center" wrapText="1"/>
    </xf>
    <xf numFmtId="0" fontId="3" fillId="0" borderId="0" xfId="0" applyFont="1" applyAlignment="1">
      <alignment horizontal="right" vertical="center" wrapText="1" readingOrder="2"/>
    </xf>
    <xf numFmtId="49" fontId="9" fillId="0" borderId="0" xfId="0" applyNumberFormat="1" applyFont="1"/>
    <xf numFmtId="49" fontId="2" fillId="0" borderId="0" xfId="0" applyNumberFormat="1" applyFont="1"/>
    <xf numFmtId="49" fontId="16" fillId="0" borderId="0" xfId="0" applyNumberFormat="1" applyFont="1" applyAlignment="1">
      <alignment horizontal="right" vertical="center" readingOrder="2"/>
    </xf>
    <xf numFmtId="49" fontId="8" fillId="0" borderId="0" xfId="0" applyNumberFormat="1" applyFont="1" applyAlignment="1">
      <alignment vertical="center" wrapText="1"/>
    </xf>
    <xf numFmtId="0" fontId="5" fillId="0" borderId="0" xfId="0" applyFont="1" applyAlignment="1">
      <alignment horizontal="right" vertical="center" wrapText="1" readingOrder="2"/>
    </xf>
    <xf numFmtId="49" fontId="9" fillId="0" borderId="0" xfId="0" applyNumberFormat="1" applyFont="1" applyAlignment="1">
      <alignment horizontal="center"/>
    </xf>
    <xf numFmtId="49" fontId="2" fillId="0" borderId="0" xfId="0" applyNumberFormat="1" applyFont="1" applyAlignment="1">
      <alignment horizontal="center"/>
    </xf>
    <xf numFmtId="0" fontId="8" fillId="0" borderId="0" xfId="0" applyFont="1" applyAlignment="1">
      <alignment vertical="center" wrapText="1" readingOrder="2"/>
    </xf>
    <xf numFmtId="49" fontId="10" fillId="0" borderId="0" xfId="0" applyNumberFormat="1" applyFont="1" applyAlignment="1">
      <alignment horizontal="right" vertical="center" readingOrder="2"/>
    </xf>
    <xf numFmtId="49" fontId="21" fillId="0" borderId="0" xfId="0" applyNumberFormat="1" applyFont="1" applyAlignment="1">
      <alignment horizontal="right" vertical="center" readingOrder="2"/>
    </xf>
    <xf numFmtId="0" fontId="0" fillId="2" borderId="9" xfId="0" applyFill="1" applyBorder="1"/>
    <xf numFmtId="0" fontId="0" fillId="2" borderId="9" xfId="0" applyFill="1" applyBorder="1" applyAlignment="1">
      <alignment vertical="center"/>
    </xf>
    <xf numFmtId="0" fontId="0" fillId="0" borderId="9" xfId="0" applyBorder="1" applyAlignment="1">
      <alignment vertical="center"/>
    </xf>
    <xf numFmtId="0" fontId="0" fillId="0" borderId="9" xfId="0" applyBorder="1"/>
    <xf numFmtId="0" fontId="8" fillId="0" borderId="0" xfId="0" applyFont="1" applyAlignment="1">
      <alignment horizontal="center"/>
    </xf>
    <xf numFmtId="0" fontId="8" fillId="0" borderId="0" xfId="0" applyFont="1" applyAlignment="1">
      <alignment horizontal="right" vertical="center" wrapText="1" indent="1" readingOrder="2"/>
    </xf>
  </cellXfs>
  <cellStyles count="1">
    <cellStyle name="Normal" xfId="0" builtinId="0"/>
  </cellStyles>
  <dxfs count="284">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00B050"/>
        </patternFill>
      </fill>
    </dxf>
    <dxf>
      <fill>
        <patternFill>
          <bgColor rgb="FFFFC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C0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00B05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C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C000"/>
        </patternFill>
      </fill>
    </dxf>
    <dxf>
      <fill>
        <patternFill>
          <bgColor rgb="FF00B05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C00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גיליון1">
    <pageSetUpPr fitToPage="1"/>
  </sheetPr>
  <dimension ref="A1:Q45"/>
  <sheetViews>
    <sheetView rightToLeft="1" tabSelected="1" zoomScaleNormal="100" workbookViewId="0">
      <pane xSplit="6" ySplit="10" topLeftCell="G11" activePane="bottomRight" state="frozen"/>
      <selection pane="topRight" activeCell="G1" sqref="G1"/>
      <selection pane="bottomLeft" activeCell="A9" sqref="A9"/>
      <selection pane="bottomRight" activeCell="A7" sqref="A7:G45"/>
    </sheetView>
  </sheetViews>
  <sheetFormatPr defaultColWidth="8.625" defaultRowHeight="14.25" x14ac:dyDescent="0.2"/>
  <cols>
    <col min="2" max="2" width="11.5" style="17" customWidth="1"/>
    <col min="3" max="3" width="26.125" style="16" customWidth="1"/>
    <col min="4" max="4" width="6.5" style="16" customWidth="1"/>
    <col min="5" max="5" width="6.125" style="16" customWidth="1"/>
    <col min="6" max="6" width="45.125" style="16" customWidth="1"/>
    <col min="7" max="7" width="71.5" style="16" customWidth="1"/>
    <col min="8" max="9" width="8.625" style="16"/>
    <col min="10" max="10" width="10.5" style="17" customWidth="1"/>
    <col min="11" max="11" width="18" style="16" customWidth="1"/>
    <col min="12" max="13" width="8.625" style="16"/>
  </cols>
  <sheetData>
    <row r="1" spans="1:17" ht="18" x14ac:dyDescent="0.25">
      <c r="A1" s="21" t="s">
        <v>5</v>
      </c>
      <c r="C1" s="22"/>
      <c r="D1" s="22"/>
      <c r="E1" s="23"/>
      <c r="F1" s="22" t="s">
        <v>358</v>
      </c>
      <c r="G1" s="22" t="s">
        <v>208</v>
      </c>
      <c r="H1" s="60"/>
      <c r="I1" s="60"/>
      <c r="J1" s="1"/>
      <c r="K1" s="1"/>
      <c r="L1" s="1"/>
    </row>
    <row r="2" spans="1:17" s="68" customFormat="1" ht="15" x14ac:dyDescent="0.25">
      <c r="A2" s="90" t="s">
        <v>359</v>
      </c>
      <c r="B2" s="91"/>
      <c r="C2" s="92"/>
      <c r="D2" s="92"/>
      <c r="E2" s="23"/>
      <c r="F2" s="92"/>
      <c r="G2" s="92"/>
      <c r="H2" s="93"/>
      <c r="I2" s="93"/>
      <c r="J2" s="94"/>
      <c r="K2" s="94"/>
      <c r="L2" s="69"/>
      <c r="M2" s="70"/>
    </row>
    <row r="3" spans="1:17" s="68" customFormat="1" ht="15" x14ac:dyDescent="0.25">
      <c r="A3" s="90" t="s">
        <v>360</v>
      </c>
      <c r="B3" s="91"/>
      <c r="C3" s="92"/>
      <c r="D3" s="92"/>
      <c r="E3" s="23"/>
      <c r="F3" s="92"/>
      <c r="G3" s="92"/>
      <c r="H3" s="93"/>
      <c r="I3" s="93"/>
      <c r="J3" s="94"/>
      <c r="K3" s="94"/>
      <c r="L3" s="69"/>
      <c r="M3" s="70"/>
    </row>
    <row r="4" spans="1:17" s="65" customFormat="1" ht="15" x14ac:dyDescent="0.25">
      <c r="A4" s="24" t="s">
        <v>173</v>
      </c>
      <c r="B4" s="66"/>
      <c r="C4" s="25"/>
      <c r="D4" s="25"/>
      <c r="E4" s="25"/>
      <c r="F4" s="26" t="s">
        <v>15</v>
      </c>
      <c r="G4" s="67"/>
      <c r="H4" s="61"/>
      <c r="I4" s="61"/>
      <c r="J4" s="61"/>
      <c r="K4" s="61"/>
      <c r="L4" s="61"/>
      <c r="M4" s="62"/>
      <c r="N4" s="62"/>
      <c r="O4" s="63"/>
      <c r="P4" s="63"/>
      <c r="Q4" s="63"/>
    </row>
    <row r="5" spans="1:17" s="65" customFormat="1" ht="15" x14ac:dyDescent="0.25">
      <c r="A5" s="6" t="s">
        <v>234</v>
      </c>
      <c r="B5" s="27"/>
      <c r="C5" s="28"/>
      <c r="D5" s="28"/>
      <c r="E5" s="28"/>
      <c r="F5" s="28"/>
      <c r="G5" s="18"/>
      <c r="H5" s="64"/>
      <c r="I5" s="64"/>
      <c r="J5" s="64"/>
      <c r="K5" s="64"/>
      <c r="L5" s="64"/>
      <c r="M5" s="67"/>
      <c r="N5" s="67"/>
    </row>
    <row r="6" spans="1:17" s="65" customFormat="1" ht="15" x14ac:dyDescent="0.25">
      <c r="A6" s="6"/>
      <c r="B6" s="27"/>
      <c r="C6" s="28"/>
      <c r="D6" s="28"/>
      <c r="E6" s="28"/>
      <c r="F6" s="28"/>
      <c r="G6" s="18"/>
      <c r="H6" s="64"/>
      <c r="I6" s="64"/>
      <c r="J6" s="64"/>
      <c r="K6" s="64"/>
      <c r="L6" s="64"/>
      <c r="M6" s="67"/>
      <c r="N6" s="67"/>
    </row>
    <row r="7" spans="1:17" ht="15" x14ac:dyDescent="0.25">
      <c r="A7" s="29" t="s">
        <v>142</v>
      </c>
      <c r="B7" s="30" t="s">
        <v>0</v>
      </c>
      <c r="C7" s="2" t="s">
        <v>1</v>
      </c>
      <c r="D7" s="2" t="s">
        <v>4</v>
      </c>
      <c r="E7" s="2" t="s">
        <v>3</v>
      </c>
      <c r="F7" s="2" t="s">
        <v>143</v>
      </c>
      <c r="G7" s="2" t="s">
        <v>159</v>
      </c>
    </row>
    <row r="8" spans="1:17" ht="14.25" customHeight="1" x14ac:dyDescent="0.2">
      <c r="A8" s="31">
        <v>1</v>
      </c>
      <c r="B8" s="32" t="s">
        <v>156</v>
      </c>
      <c r="C8" s="33" t="s">
        <v>149</v>
      </c>
      <c r="D8" s="34">
        <v>5</v>
      </c>
      <c r="E8" s="19"/>
      <c r="F8" s="109" t="s">
        <v>144</v>
      </c>
      <c r="G8" s="33" t="s">
        <v>160</v>
      </c>
    </row>
    <row r="9" spans="1:17" ht="14.25" customHeight="1" x14ac:dyDescent="0.2">
      <c r="A9" s="31">
        <v>1</v>
      </c>
      <c r="B9" s="32" t="s">
        <v>157</v>
      </c>
      <c r="C9" s="33" t="s">
        <v>150</v>
      </c>
      <c r="D9" s="34">
        <v>5</v>
      </c>
      <c r="E9" s="19"/>
      <c r="F9" s="109" t="s">
        <v>144</v>
      </c>
      <c r="G9" s="33" t="s">
        <v>161</v>
      </c>
    </row>
    <row r="10" spans="1:17" ht="14.25" customHeight="1" x14ac:dyDescent="0.2">
      <c r="A10" s="31">
        <v>1</v>
      </c>
      <c r="B10" s="32" t="s">
        <v>154</v>
      </c>
      <c r="C10" s="33" t="s">
        <v>155</v>
      </c>
      <c r="D10" s="34">
        <v>2.5</v>
      </c>
      <c r="E10" s="19"/>
      <c r="F10" s="109" t="s">
        <v>168</v>
      </c>
      <c r="G10" s="33" t="s">
        <v>162</v>
      </c>
    </row>
    <row r="11" spans="1:17" ht="14.25" customHeight="1" x14ac:dyDescent="0.2">
      <c r="A11" s="37">
        <v>1</v>
      </c>
      <c r="B11" s="38" t="s">
        <v>153</v>
      </c>
      <c r="C11" s="39" t="s">
        <v>2</v>
      </c>
      <c r="D11" s="40">
        <v>5</v>
      </c>
      <c r="E11" s="20"/>
      <c r="F11" s="110" t="s">
        <v>145</v>
      </c>
      <c r="G11" s="39" t="s">
        <v>163</v>
      </c>
    </row>
    <row r="12" spans="1:17" ht="14.25" customHeight="1" x14ac:dyDescent="0.2">
      <c r="A12" s="31">
        <v>1</v>
      </c>
      <c r="B12" s="32" t="s">
        <v>152</v>
      </c>
      <c r="C12" s="33" t="s">
        <v>235</v>
      </c>
      <c r="D12" s="34">
        <v>2</v>
      </c>
      <c r="E12" s="19"/>
      <c r="F12" s="109" t="s">
        <v>164</v>
      </c>
      <c r="G12" s="33" t="s">
        <v>146</v>
      </c>
    </row>
    <row r="13" spans="1:17" ht="14.25" customHeight="1" x14ac:dyDescent="0.2">
      <c r="A13" s="42">
        <v>2</v>
      </c>
      <c r="B13" s="43" t="s">
        <v>151</v>
      </c>
      <c r="C13" s="44" t="s">
        <v>236</v>
      </c>
      <c r="D13" s="45">
        <v>3</v>
      </c>
      <c r="E13" s="20"/>
      <c r="F13" s="111" t="s">
        <v>2</v>
      </c>
      <c r="G13" s="44" t="s">
        <v>147</v>
      </c>
    </row>
    <row r="14" spans="1:17" ht="14.25" customHeight="1" x14ac:dyDescent="0.2">
      <c r="A14" s="46">
        <v>2</v>
      </c>
      <c r="B14" s="47" t="s">
        <v>158</v>
      </c>
      <c r="C14" s="48" t="s">
        <v>17</v>
      </c>
      <c r="D14" s="49">
        <v>5</v>
      </c>
      <c r="E14" s="19"/>
      <c r="F14" s="112" t="s">
        <v>150</v>
      </c>
      <c r="G14" s="48" t="s">
        <v>148</v>
      </c>
    </row>
    <row r="15" spans="1:17" ht="14.25" customHeight="1" x14ac:dyDescent="0.2">
      <c r="A15" s="42">
        <v>2</v>
      </c>
      <c r="B15" s="43" t="s">
        <v>174</v>
      </c>
      <c r="C15" s="44" t="s">
        <v>211</v>
      </c>
      <c r="D15" s="45">
        <v>2.5</v>
      </c>
      <c r="E15" s="20"/>
      <c r="F15" s="111" t="s">
        <v>165</v>
      </c>
      <c r="G15" s="48" t="s">
        <v>166</v>
      </c>
    </row>
    <row r="16" spans="1:17" ht="14.25" customHeight="1" x14ac:dyDescent="0.2">
      <c r="A16" s="46">
        <v>2</v>
      </c>
      <c r="B16" s="47" t="s">
        <v>175</v>
      </c>
      <c r="C16" s="48" t="s">
        <v>167</v>
      </c>
      <c r="D16" s="49">
        <v>3.5</v>
      </c>
      <c r="E16" s="19"/>
      <c r="F16" s="112" t="s">
        <v>169</v>
      </c>
      <c r="G16" s="48" t="s">
        <v>170</v>
      </c>
    </row>
    <row r="17" spans="1:14" ht="14.25" customHeight="1" x14ac:dyDescent="0.2">
      <c r="A17" s="46">
        <v>2</v>
      </c>
      <c r="B17" s="47" t="s">
        <v>176</v>
      </c>
      <c r="C17" s="48" t="s">
        <v>237</v>
      </c>
      <c r="D17" s="49">
        <v>1.5</v>
      </c>
      <c r="E17" s="19"/>
      <c r="F17" s="112" t="s">
        <v>2</v>
      </c>
      <c r="G17" s="48" t="s">
        <v>171</v>
      </c>
    </row>
    <row r="18" spans="1:14" ht="14.25" customHeight="1" x14ac:dyDescent="0.2">
      <c r="A18" s="46">
        <v>2</v>
      </c>
      <c r="B18" s="47" t="s">
        <v>177</v>
      </c>
      <c r="C18" s="48" t="s">
        <v>6</v>
      </c>
      <c r="D18" s="49">
        <v>5</v>
      </c>
      <c r="E18" s="19"/>
      <c r="F18" s="112" t="s">
        <v>2</v>
      </c>
      <c r="G18" s="48" t="s">
        <v>172</v>
      </c>
    </row>
    <row r="19" spans="1:14" ht="14.25" customHeight="1" x14ac:dyDescent="0.2">
      <c r="A19" s="46">
        <v>2</v>
      </c>
      <c r="B19" s="47" t="s">
        <v>178</v>
      </c>
      <c r="C19" s="48" t="s">
        <v>8</v>
      </c>
      <c r="D19" s="49">
        <v>1</v>
      </c>
      <c r="E19" s="19"/>
      <c r="F19" s="112" t="s">
        <v>164</v>
      </c>
      <c r="G19" s="50" t="s">
        <v>164</v>
      </c>
    </row>
    <row r="20" spans="1:14" ht="14.25" customHeight="1" x14ac:dyDescent="0.2">
      <c r="A20" s="32">
        <v>3</v>
      </c>
      <c r="B20" s="32" t="s">
        <v>179</v>
      </c>
      <c r="C20" s="51" t="s">
        <v>238</v>
      </c>
      <c r="D20" s="34">
        <v>3.5</v>
      </c>
      <c r="E20" s="53"/>
      <c r="F20" s="109" t="s">
        <v>185</v>
      </c>
      <c r="G20" s="33" t="s">
        <v>202</v>
      </c>
      <c r="J20" s="16"/>
      <c r="N20" s="16"/>
    </row>
    <row r="21" spans="1:14" ht="14.25" customHeight="1" x14ac:dyDescent="0.2">
      <c r="A21" s="32">
        <v>3</v>
      </c>
      <c r="B21" s="32" t="s">
        <v>180</v>
      </c>
      <c r="C21" s="51" t="s">
        <v>239</v>
      </c>
      <c r="D21" s="34">
        <v>3</v>
      </c>
      <c r="E21" s="53"/>
      <c r="F21" s="109" t="s">
        <v>212</v>
      </c>
      <c r="G21" s="33" t="s">
        <v>203</v>
      </c>
      <c r="J21" s="16"/>
      <c r="N21" s="16"/>
    </row>
    <row r="22" spans="1:14" ht="14.25" customHeight="1" x14ac:dyDescent="0.2">
      <c r="A22" s="32">
        <v>3</v>
      </c>
      <c r="B22" s="32" t="s">
        <v>181</v>
      </c>
      <c r="C22" s="51" t="s">
        <v>240</v>
      </c>
      <c r="D22" s="34">
        <v>2</v>
      </c>
      <c r="E22" s="53"/>
      <c r="F22" s="109" t="s">
        <v>7</v>
      </c>
      <c r="G22" s="33" t="s">
        <v>204</v>
      </c>
      <c r="J22" s="16"/>
      <c r="N22" s="16"/>
    </row>
    <row r="23" spans="1:14" ht="14.25" customHeight="1" x14ac:dyDescent="0.2">
      <c r="A23" s="32">
        <v>3</v>
      </c>
      <c r="B23" s="32" t="s">
        <v>182</v>
      </c>
      <c r="C23" s="51" t="s">
        <v>242</v>
      </c>
      <c r="D23" s="34">
        <v>2.5</v>
      </c>
      <c r="E23" s="53"/>
      <c r="F23" s="109" t="s">
        <v>205</v>
      </c>
      <c r="G23" s="33" t="s">
        <v>164</v>
      </c>
      <c r="J23" s="16"/>
      <c r="N23" s="16"/>
    </row>
    <row r="24" spans="1:14" ht="14.25" customHeight="1" x14ac:dyDescent="0.2">
      <c r="A24" s="32">
        <v>3</v>
      </c>
      <c r="B24" s="32" t="s">
        <v>183</v>
      </c>
      <c r="C24" s="51" t="s">
        <v>9</v>
      </c>
      <c r="D24" s="34">
        <v>4</v>
      </c>
      <c r="E24" s="53"/>
      <c r="F24" s="109" t="s">
        <v>164</v>
      </c>
      <c r="G24" s="33" t="s">
        <v>206</v>
      </c>
      <c r="J24" s="16"/>
      <c r="N24" s="16"/>
    </row>
    <row r="25" spans="1:14" ht="14.25" customHeight="1" x14ac:dyDescent="0.2">
      <c r="A25" s="32">
        <v>3</v>
      </c>
      <c r="B25" s="32" t="s">
        <v>184</v>
      </c>
      <c r="C25" s="51" t="s">
        <v>241</v>
      </c>
      <c r="D25" s="34">
        <v>3</v>
      </c>
      <c r="E25" s="53"/>
      <c r="F25" s="109" t="s">
        <v>207</v>
      </c>
      <c r="G25" s="33" t="s">
        <v>164</v>
      </c>
      <c r="J25" s="16"/>
      <c r="N25" s="16"/>
    </row>
    <row r="26" spans="1:14" ht="14.25" customHeight="1" x14ac:dyDescent="0.2">
      <c r="A26" s="32">
        <v>3</v>
      </c>
      <c r="B26" s="32" t="s">
        <v>178</v>
      </c>
      <c r="C26" s="51" t="s">
        <v>8</v>
      </c>
      <c r="D26" s="34">
        <v>1</v>
      </c>
      <c r="E26" s="53"/>
      <c r="F26" s="109" t="s">
        <v>164</v>
      </c>
      <c r="G26" s="33" t="s">
        <v>164</v>
      </c>
      <c r="J26" s="16"/>
      <c r="N26" s="16"/>
    </row>
    <row r="27" spans="1:14" ht="14.25" customHeight="1" x14ac:dyDescent="0.2">
      <c r="A27" s="46">
        <v>4</v>
      </c>
      <c r="B27" s="47" t="s">
        <v>201</v>
      </c>
      <c r="C27" s="48" t="s">
        <v>243</v>
      </c>
      <c r="D27" s="49">
        <v>3</v>
      </c>
      <c r="E27" s="19"/>
      <c r="F27" s="112" t="s">
        <v>213</v>
      </c>
      <c r="G27" s="48" t="s">
        <v>209</v>
      </c>
    </row>
    <row r="28" spans="1:14" ht="14.25" customHeight="1" x14ac:dyDescent="0.2">
      <c r="A28" s="46">
        <v>4</v>
      </c>
      <c r="B28" s="47" t="s">
        <v>200</v>
      </c>
      <c r="C28" s="48" t="s">
        <v>244</v>
      </c>
      <c r="D28" s="49">
        <v>3</v>
      </c>
      <c r="E28" s="19"/>
      <c r="F28" s="112" t="s">
        <v>214</v>
      </c>
      <c r="G28" s="48" t="s">
        <v>210</v>
      </c>
    </row>
    <row r="29" spans="1:14" ht="14.25" customHeight="1" x14ac:dyDescent="0.2">
      <c r="A29" s="42">
        <v>4</v>
      </c>
      <c r="B29" s="43" t="s">
        <v>199</v>
      </c>
      <c r="C29" s="44" t="s">
        <v>245</v>
      </c>
      <c r="D29" s="45">
        <v>4.5</v>
      </c>
      <c r="E29" s="19"/>
      <c r="F29" s="112" t="s">
        <v>215</v>
      </c>
      <c r="G29" s="48" t="s">
        <v>217</v>
      </c>
    </row>
    <row r="30" spans="1:14" ht="14.25" customHeight="1" x14ac:dyDescent="0.2">
      <c r="A30" s="46">
        <v>4</v>
      </c>
      <c r="B30" s="47" t="s">
        <v>198</v>
      </c>
      <c r="C30" s="48" t="s">
        <v>246</v>
      </c>
      <c r="D30" s="49">
        <v>2</v>
      </c>
      <c r="E30" s="19"/>
      <c r="F30" s="112" t="s">
        <v>7</v>
      </c>
      <c r="G30" s="48" t="s">
        <v>204</v>
      </c>
    </row>
    <row r="31" spans="1:14" ht="14.25" customHeight="1" x14ac:dyDescent="0.2">
      <c r="A31" s="46">
        <v>4</v>
      </c>
      <c r="B31" s="47" t="s">
        <v>197</v>
      </c>
      <c r="C31" s="48" t="s">
        <v>247</v>
      </c>
      <c r="D31" s="49">
        <v>3</v>
      </c>
      <c r="E31" s="19"/>
      <c r="F31" s="112" t="s">
        <v>6</v>
      </c>
      <c r="G31" s="48" t="s">
        <v>164</v>
      </c>
      <c r="J31"/>
      <c r="K31"/>
      <c r="L31"/>
      <c r="M31"/>
    </row>
    <row r="32" spans="1:14" ht="14.25" customHeight="1" x14ac:dyDescent="0.2">
      <c r="A32" s="46">
        <v>4</v>
      </c>
      <c r="B32" s="56" t="s">
        <v>196</v>
      </c>
      <c r="C32" s="48" t="s">
        <v>248</v>
      </c>
      <c r="D32" s="49">
        <v>4</v>
      </c>
      <c r="E32" s="19"/>
      <c r="F32" s="112" t="s">
        <v>216</v>
      </c>
      <c r="G32" s="48" t="s">
        <v>164</v>
      </c>
      <c r="J32"/>
      <c r="K32"/>
      <c r="L32"/>
      <c r="M32"/>
    </row>
    <row r="33" spans="1:8" ht="14.25" customHeight="1" x14ac:dyDescent="0.2">
      <c r="A33" s="31">
        <v>5</v>
      </c>
      <c r="B33" s="51" t="s">
        <v>193</v>
      </c>
      <c r="C33" s="55" t="s">
        <v>249</v>
      </c>
      <c r="D33" s="34">
        <v>5</v>
      </c>
      <c r="E33" s="19"/>
      <c r="F33" s="109" t="s">
        <v>222</v>
      </c>
      <c r="G33" s="33" t="s">
        <v>219</v>
      </c>
      <c r="H33"/>
    </row>
    <row r="34" spans="1:8" ht="14.25" customHeight="1" x14ac:dyDescent="0.2">
      <c r="A34" s="37">
        <v>5</v>
      </c>
      <c r="B34" s="52" t="s">
        <v>194</v>
      </c>
      <c r="C34" s="39" t="s">
        <v>250</v>
      </c>
      <c r="D34" s="40">
        <v>4</v>
      </c>
      <c r="E34" s="19"/>
      <c r="F34" s="109" t="s">
        <v>220</v>
      </c>
      <c r="G34" s="33" t="s">
        <v>218</v>
      </c>
      <c r="H34"/>
    </row>
    <row r="35" spans="1:8" ht="14.25" customHeight="1" x14ac:dyDescent="0.2">
      <c r="A35" s="31">
        <v>5</v>
      </c>
      <c r="B35" s="51" t="s">
        <v>195</v>
      </c>
      <c r="C35" s="33" t="s">
        <v>251</v>
      </c>
      <c r="D35" s="34">
        <v>2</v>
      </c>
      <c r="E35" s="19"/>
      <c r="F35" s="109" t="s">
        <v>221</v>
      </c>
      <c r="G35" s="33" t="s">
        <v>164</v>
      </c>
      <c r="H35"/>
    </row>
    <row r="36" spans="1:8" ht="14.1" customHeight="1" x14ac:dyDescent="0.2">
      <c r="A36" s="31">
        <v>6</v>
      </c>
      <c r="B36" s="51" t="s">
        <v>190</v>
      </c>
      <c r="C36" s="33" t="s">
        <v>252</v>
      </c>
      <c r="D36" s="34">
        <v>6</v>
      </c>
      <c r="E36" s="19"/>
      <c r="F36" s="109" t="s">
        <v>226</v>
      </c>
      <c r="G36" s="33" t="s">
        <v>223</v>
      </c>
      <c r="H36"/>
    </row>
    <row r="37" spans="1:8" ht="14.25" customHeight="1" x14ac:dyDescent="0.2">
      <c r="A37" s="31">
        <v>6</v>
      </c>
      <c r="B37" s="51" t="s">
        <v>191</v>
      </c>
      <c r="C37" s="33" t="s">
        <v>253</v>
      </c>
      <c r="D37" s="34">
        <v>4</v>
      </c>
      <c r="E37" s="19"/>
      <c r="F37" s="109" t="s">
        <v>227</v>
      </c>
      <c r="G37" s="33" t="s">
        <v>224</v>
      </c>
      <c r="H37"/>
    </row>
    <row r="38" spans="1:8" ht="31.5" customHeight="1" x14ac:dyDescent="0.2">
      <c r="A38" s="31">
        <v>6</v>
      </c>
      <c r="B38" s="52" t="s">
        <v>192</v>
      </c>
      <c r="C38" s="39" t="s">
        <v>10</v>
      </c>
      <c r="D38" s="40">
        <v>1</v>
      </c>
      <c r="E38" s="19"/>
      <c r="F38" s="36" t="s">
        <v>228</v>
      </c>
      <c r="G38" s="39" t="s">
        <v>225</v>
      </c>
      <c r="H38"/>
    </row>
    <row r="39" spans="1:8" ht="24.95" customHeight="1" x14ac:dyDescent="0.2">
      <c r="A39" s="46">
        <v>7</v>
      </c>
      <c r="B39" s="56" t="s">
        <v>187</v>
      </c>
      <c r="C39" s="48" t="s">
        <v>11</v>
      </c>
      <c r="D39" s="49">
        <v>2.5</v>
      </c>
      <c r="E39" s="19"/>
      <c r="F39" s="44" t="s">
        <v>229</v>
      </c>
      <c r="G39" s="48" t="s">
        <v>164</v>
      </c>
      <c r="H39"/>
    </row>
    <row r="40" spans="1:8" ht="24.6" customHeight="1" x14ac:dyDescent="0.2">
      <c r="A40" s="42">
        <v>7</v>
      </c>
      <c r="B40" s="57" t="s">
        <v>257</v>
      </c>
      <c r="C40" s="44" t="s">
        <v>254</v>
      </c>
      <c r="D40" s="45">
        <v>5</v>
      </c>
      <c r="E40" s="20"/>
      <c r="F40" s="41" t="s">
        <v>230</v>
      </c>
      <c r="G40" s="44" t="s">
        <v>232</v>
      </c>
      <c r="H40"/>
    </row>
    <row r="41" spans="1:8" ht="14.25" customHeight="1" x14ac:dyDescent="0.2">
      <c r="A41" s="46">
        <v>7</v>
      </c>
      <c r="B41" s="56" t="s">
        <v>258</v>
      </c>
      <c r="C41" s="48" t="s">
        <v>255</v>
      </c>
      <c r="D41" s="49">
        <v>4</v>
      </c>
      <c r="E41" s="19"/>
      <c r="F41" s="112" t="s">
        <v>231</v>
      </c>
      <c r="G41" s="48" t="s">
        <v>164</v>
      </c>
      <c r="H41"/>
    </row>
    <row r="42" spans="1:8" ht="26.45" customHeight="1" x14ac:dyDescent="0.2">
      <c r="A42" s="37">
        <v>8</v>
      </c>
      <c r="B42" s="52" t="s">
        <v>361</v>
      </c>
      <c r="C42" s="39" t="s">
        <v>12</v>
      </c>
      <c r="D42" s="40">
        <v>2.5</v>
      </c>
      <c r="E42" s="20"/>
      <c r="F42" s="39" t="s">
        <v>233</v>
      </c>
      <c r="G42" s="33" t="s">
        <v>164</v>
      </c>
      <c r="H42"/>
    </row>
    <row r="43" spans="1:8" ht="14.25" customHeight="1" x14ac:dyDescent="0.2">
      <c r="A43" s="31">
        <v>8</v>
      </c>
      <c r="B43" s="51" t="s">
        <v>188</v>
      </c>
      <c r="C43" s="33" t="s">
        <v>13</v>
      </c>
      <c r="D43" s="34">
        <v>3.5</v>
      </c>
      <c r="E43" s="19"/>
      <c r="F43" s="109" t="s">
        <v>186</v>
      </c>
      <c r="G43" s="33" t="s">
        <v>164</v>
      </c>
      <c r="H43"/>
    </row>
    <row r="44" spans="1:8" ht="14.25" customHeight="1" x14ac:dyDescent="0.2">
      <c r="A44" s="31"/>
      <c r="B44" s="51" t="s">
        <v>14</v>
      </c>
      <c r="C44" s="33"/>
      <c r="D44" s="34"/>
      <c r="E44" s="35"/>
      <c r="F44" s="109"/>
      <c r="G44" s="33"/>
      <c r="H44"/>
    </row>
    <row r="45" spans="1:8" ht="14.25" customHeight="1" x14ac:dyDescent="0.2">
      <c r="A45" s="31">
        <v>8</v>
      </c>
      <c r="B45" s="51" t="s">
        <v>189</v>
      </c>
      <c r="C45" s="33" t="s">
        <v>256</v>
      </c>
      <c r="D45" s="34">
        <v>3.5</v>
      </c>
      <c r="E45" s="19"/>
      <c r="F45" s="109" t="s">
        <v>186</v>
      </c>
      <c r="G45" s="33" t="s">
        <v>164</v>
      </c>
      <c r="H45"/>
    </row>
  </sheetData>
  <sheetProtection selectLockedCells="1"/>
  <conditionalFormatting sqref="E8:F19">
    <cfRule type="cellIs" dxfId="283" priority="88" operator="between">
      <formula>1</formula>
      <formula>54</formula>
    </cfRule>
    <cfRule type="cellIs" dxfId="282" priority="87" operator="between">
      <formula>55</formula>
      <formula>100</formula>
    </cfRule>
    <cfRule type="expression" dxfId="281" priority="86">
      <formula>E8="פטור"</formula>
    </cfRule>
    <cfRule type="expression" dxfId="280" priority="85">
      <formula>E8="נ"</formula>
    </cfRule>
  </conditionalFormatting>
  <conditionalFormatting sqref="E12:F12">
    <cfRule type="cellIs" dxfId="279" priority="193" operator="between">
      <formula>55</formula>
      <formula>100</formula>
    </cfRule>
    <cfRule type="expression" dxfId="278" priority="192">
      <formula>E12="פטור"</formula>
    </cfRule>
    <cfRule type="expression" dxfId="277" priority="191">
      <formula>E12="נ"</formula>
    </cfRule>
    <cfRule type="cellIs" dxfId="276" priority="194" operator="between">
      <formula>1</formula>
      <formula>54</formula>
    </cfRule>
  </conditionalFormatting>
  <conditionalFormatting sqref="E13:F19">
    <cfRule type="cellIs" dxfId="275" priority="83" operator="between">
      <formula>55</formula>
      <formula>100</formula>
    </cfRule>
    <cfRule type="expression" dxfId="274" priority="82">
      <formula>E13="פטור"</formula>
    </cfRule>
    <cfRule type="cellIs" dxfId="273" priority="84" operator="between">
      <formula>1</formula>
      <formula>54</formula>
    </cfRule>
    <cfRule type="expression" dxfId="272" priority="81">
      <formula>E13="נ"</formula>
    </cfRule>
  </conditionalFormatting>
  <conditionalFormatting sqref="E27:F32">
    <cfRule type="cellIs" dxfId="271" priority="72" operator="between">
      <formula>1</formula>
      <formula>54</formula>
    </cfRule>
    <cfRule type="expression" dxfId="270" priority="69">
      <formula>E27="נ"</formula>
    </cfRule>
    <cfRule type="expression" dxfId="269" priority="70">
      <formula>E27="פטור"</formula>
    </cfRule>
    <cfRule type="cellIs" dxfId="268" priority="71" operator="between">
      <formula>55</formula>
      <formula>100</formula>
    </cfRule>
  </conditionalFormatting>
  <conditionalFormatting sqref="E27:F41">
    <cfRule type="expression" dxfId="267" priority="14">
      <formula>E27="פטור"</formula>
    </cfRule>
    <cfRule type="expression" dxfId="266" priority="13">
      <formula>E27="נ"</formula>
    </cfRule>
    <cfRule type="cellIs" dxfId="265" priority="15" operator="between">
      <formula>55</formula>
      <formula>100</formula>
    </cfRule>
    <cfRule type="cellIs" dxfId="264" priority="16" operator="between">
      <formula>1</formula>
      <formula>54</formula>
    </cfRule>
  </conditionalFormatting>
  <conditionalFormatting sqref="E39:F45">
    <cfRule type="cellIs" dxfId="263" priority="3" operator="between">
      <formula>55</formula>
      <formula>100</formula>
    </cfRule>
    <cfRule type="cellIs" dxfId="262" priority="4" operator="between">
      <formula>1</formula>
      <formula>54</formula>
    </cfRule>
    <cfRule type="expression" dxfId="261" priority="1">
      <formula>E39="נ"</formula>
    </cfRule>
    <cfRule type="expression" dxfId="260" priority="2">
      <formula>E39="פטור"</formula>
    </cfRule>
  </conditionalFormatting>
  <conditionalFormatting sqref="F20:F22">
    <cfRule type="cellIs" dxfId="259" priority="35" operator="between">
      <formula>55</formula>
      <formula>100</formula>
    </cfRule>
    <cfRule type="expression" dxfId="258" priority="33">
      <formula>F20="נ"</formula>
    </cfRule>
    <cfRule type="expression" dxfId="257" priority="34">
      <formula>F20="פטור"</formula>
    </cfRule>
    <cfRule type="cellIs" dxfId="256" priority="36" operator="between">
      <formula>1</formula>
      <formula>54</formula>
    </cfRule>
  </conditionalFormatting>
  <conditionalFormatting sqref="F20:F26">
    <cfRule type="cellIs" dxfId="255" priority="28" operator="between">
      <formula>1</formula>
      <formula>54</formula>
    </cfRule>
    <cfRule type="cellIs" dxfId="254" priority="27" operator="between">
      <formula>55</formula>
      <formula>100</formula>
    </cfRule>
    <cfRule type="expression" dxfId="253" priority="26">
      <formula>F20="פטור"</formula>
    </cfRule>
    <cfRule type="expression" dxfId="252" priority="25">
      <formula>F20="נ"</formula>
    </cfRule>
  </conditionalFormatting>
  <conditionalFormatting sqref="F23:F26">
    <cfRule type="cellIs" dxfId="251" priority="24" operator="between">
      <formula>1</formula>
      <formula>54</formula>
    </cfRule>
    <cfRule type="cellIs" dxfId="250" priority="23" operator="between">
      <formula>55</formula>
      <formula>100</formula>
    </cfRule>
    <cfRule type="expression" dxfId="249" priority="22">
      <formula>F23="פטור"</formula>
    </cfRule>
    <cfRule type="expression" dxfId="248" priority="21">
      <formula>F23="נ"</formula>
    </cfRule>
  </conditionalFormatting>
  <conditionalFormatting sqref="G11">
    <cfRule type="cellIs" dxfId="247" priority="145" operator="between">
      <formula>55</formula>
      <formula>100</formula>
    </cfRule>
    <cfRule type="cellIs" dxfId="246" priority="146" operator="between">
      <formula>1</formula>
      <formula>54</formula>
    </cfRule>
  </conditionalFormatting>
  <conditionalFormatting sqref="G31">
    <cfRule type="expression" dxfId="245" priority="179">
      <formula>G31="נ"</formula>
    </cfRule>
    <cfRule type="expression" dxfId="244" priority="180">
      <formula>G31="פטור"</formula>
    </cfRule>
    <cfRule type="cellIs" dxfId="243" priority="181" operator="between">
      <formula>55</formula>
      <formula>100</formula>
    </cfRule>
    <cfRule type="cellIs" dxfId="242" priority="182" operator="between">
      <formula>1</formula>
      <formula>54</formula>
    </cfRule>
  </conditionalFormatting>
  <conditionalFormatting sqref="H8:I12">
    <cfRule type="cellIs" dxfId="241" priority="281" operator="between">
      <formula>55</formula>
      <formula>100</formula>
    </cfRule>
    <cfRule type="cellIs" dxfId="240" priority="282" operator="between">
      <formula>1</formula>
      <formula>54</formula>
    </cfRule>
  </conditionalFormatting>
  <pageMargins left="0.70866141732283461" right="0.70866141732283461" top="0.74803149606299213" bottom="0.74803149606299213" header="0.31496062992125984" footer="0.31496062992125984"/>
  <pageSetup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2DCC5-86DC-4C44-9894-09617D2C1B02}">
  <sheetPr codeName="גיליון2"/>
  <dimension ref="A1:L117"/>
  <sheetViews>
    <sheetView rightToLeft="1" zoomScaleNormal="100" workbookViewId="0">
      <selection activeCell="A19" sqref="A19:E20"/>
    </sheetView>
  </sheetViews>
  <sheetFormatPr defaultColWidth="8.625" defaultRowHeight="14.25" x14ac:dyDescent="0.2"/>
  <cols>
    <col min="1" max="1" width="10" style="58" customWidth="1"/>
    <col min="2" max="2" width="29.875" style="7" customWidth="1"/>
    <col min="3" max="16384" width="8.625" style="7"/>
  </cols>
  <sheetData>
    <row r="1" spans="1:12" ht="15" x14ac:dyDescent="0.2">
      <c r="A1" s="72" t="s">
        <v>25</v>
      </c>
    </row>
    <row r="2" spans="1:12" ht="17.25" x14ac:dyDescent="0.2">
      <c r="A2" s="89" t="s">
        <v>117</v>
      </c>
    </row>
    <row r="4" spans="1:12" ht="15" x14ac:dyDescent="0.2">
      <c r="A4" s="72" t="s">
        <v>23</v>
      </c>
      <c r="I4" s="74" t="s">
        <v>95</v>
      </c>
      <c r="J4" s="75"/>
      <c r="K4" s="75"/>
      <c r="L4" s="8">
        <f>SUM(E7:E9)</f>
        <v>0</v>
      </c>
    </row>
    <row r="5" spans="1:12" ht="15" x14ac:dyDescent="0.2">
      <c r="A5" s="76"/>
      <c r="I5" s="77" t="s">
        <v>96</v>
      </c>
      <c r="L5" s="9">
        <f>SUM(E14:E36)</f>
        <v>0</v>
      </c>
    </row>
    <row r="6" spans="1:12" ht="15" x14ac:dyDescent="0.2">
      <c r="A6" s="11"/>
      <c r="B6" s="10"/>
      <c r="C6" s="78" t="s">
        <v>4</v>
      </c>
      <c r="D6" s="78" t="s">
        <v>3</v>
      </c>
      <c r="E6" s="79" t="s">
        <v>27</v>
      </c>
      <c r="I6" s="77" t="s">
        <v>97</v>
      </c>
      <c r="L6" s="9">
        <f>SUM(E40:E90)</f>
        <v>0</v>
      </c>
    </row>
    <row r="7" spans="1:12" ht="14.1" customHeight="1" x14ac:dyDescent="0.2">
      <c r="A7" s="80" t="s">
        <v>259</v>
      </c>
      <c r="B7" s="10" t="s">
        <v>24</v>
      </c>
      <c r="C7" s="12">
        <v>4</v>
      </c>
      <c r="D7" s="1"/>
      <c r="E7" s="12">
        <f>IF(D7&gt;=55,C7,0)</f>
        <v>0</v>
      </c>
      <c r="I7" s="81" t="s">
        <v>132</v>
      </c>
      <c r="J7" s="82"/>
      <c r="K7" s="82"/>
      <c r="L7" s="13">
        <f>SUM(L4:L6)</f>
        <v>0</v>
      </c>
    </row>
    <row r="8" spans="1:12" x14ac:dyDescent="0.2">
      <c r="A8" s="11"/>
      <c r="B8" s="10" t="s">
        <v>14</v>
      </c>
      <c r="C8" s="12"/>
      <c r="D8"/>
      <c r="E8" s="10"/>
    </row>
    <row r="9" spans="1:12" ht="14.1" customHeight="1" x14ac:dyDescent="0.2">
      <c r="A9" s="80" t="s">
        <v>260</v>
      </c>
      <c r="B9" s="10" t="s">
        <v>16</v>
      </c>
      <c r="C9" s="12">
        <v>3</v>
      </c>
      <c r="D9" s="1"/>
      <c r="E9" s="12">
        <f>IF(D9&gt;=55,C9,0)</f>
        <v>0</v>
      </c>
    </row>
    <row r="11" spans="1:12" ht="15" x14ac:dyDescent="0.2">
      <c r="A11" s="72" t="s">
        <v>26</v>
      </c>
    </row>
    <row r="12" spans="1:12" ht="15" x14ac:dyDescent="0.2">
      <c r="A12" s="73"/>
    </row>
    <row r="13" spans="1:12" ht="15" x14ac:dyDescent="0.2">
      <c r="A13" s="72" t="s">
        <v>33</v>
      </c>
      <c r="B13" s="10"/>
      <c r="C13" s="78" t="s">
        <v>4</v>
      </c>
      <c r="D13" s="78" t="s">
        <v>3</v>
      </c>
      <c r="E13" s="79" t="s">
        <v>27</v>
      </c>
    </row>
    <row r="14" spans="1:12" x14ac:dyDescent="0.2">
      <c r="A14" s="80" t="s">
        <v>261</v>
      </c>
      <c r="B14" s="10" t="s">
        <v>28</v>
      </c>
      <c r="C14" s="12">
        <v>3.5</v>
      </c>
      <c r="D14" s="1"/>
      <c r="E14" s="12">
        <f t="shared" ref="E14:E16" si="0">IF(D14&gt;=55,C14,0)</f>
        <v>0</v>
      </c>
      <c r="F14" s="83"/>
    </row>
    <row r="15" spans="1:12" x14ac:dyDescent="0.2">
      <c r="A15" s="80" t="s">
        <v>262</v>
      </c>
      <c r="B15" s="10" t="s">
        <v>29</v>
      </c>
      <c r="C15" s="12">
        <v>4</v>
      </c>
      <c r="D15" s="1"/>
      <c r="E15" s="12">
        <f t="shared" si="0"/>
        <v>0</v>
      </c>
      <c r="F15" s="83"/>
    </row>
    <row r="16" spans="1:12" x14ac:dyDescent="0.2">
      <c r="A16" s="80" t="s">
        <v>263</v>
      </c>
      <c r="B16" s="10" t="s">
        <v>30</v>
      </c>
      <c r="C16" s="12">
        <v>3.5</v>
      </c>
      <c r="D16" s="1"/>
      <c r="E16" s="12">
        <f t="shared" si="0"/>
        <v>0</v>
      </c>
      <c r="F16" s="83"/>
    </row>
    <row r="17" spans="1:7" x14ac:dyDescent="0.2">
      <c r="A17" s="11"/>
      <c r="B17" s="10" t="s">
        <v>14</v>
      </c>
      <c r="C17" s="12"/>
      <c r="D17"/>
      <c r="E17" s="83"/>
      <c r="F17" s="83"/>
    </row>
    <row r="18" spans="1:7" x14ac:dyDescent="0.2">
      <c r="A18" s="80" t="s">
        <v>264</v>
      </c>
      <c r="B18" s="10" t="s">
        <v>31</v>
      </c>
      <c r="C18" s="12">
        <v>2.5</v>
      </c>
      <c r="D18" s="1"/>
      <c r="E18" s="12">
        <f>IF(D18&gt;=55,C18,0)</f>
        <v>0</v>
      </c>
      <c r="F18" s="83"/>
    </row>
    <row r="19" spans="1:7" x14ac:dyDescent="0.2">
      <c r="A19" s="80" t="s">
        <v>297</v>
      </c>
      <c r="B19" s="10" t="s">
        <v>367</v>
      </c>
      <c r="C19" s="12">
        <v>2.5</v>
      </c>
      <c r="D19" s="1"/>
      <c r="E19" s="12">
        <f>IF(D19&gt;=55,C19,0)</f>
        <v>0</v>
      </c>
      <c r="F19" s="83"/>
    </row>
    <row r="20" spans="1:7" x14ac:dyDescent="0.2">
      <c r="A20" s="114">
        <v>540403</v>
      </c>
      <c r="B20" s="10" t="s">
        <v>366</v>
      </c>
      <c r="C20" s="12">
        <v>2</v>
      </c>
      <c r="D20" s="10"/>
      <c r="E20" s="113">
        <f>IF(D20&gt;=55,C20,0)</f>
        <v>0</v>
      </c>
    </row>
    <row r="21" spans="1:7" x14ac:dyDescent="0.2">
      <c r="A21" s="12"/>
      <c r="B21" s="10"/>
      <c r="C21" s="12"/>
      <c r="D21" s="10"/>
      <c r="E21" s="113"/>
    </row>
    <row r="22" spans="1:7" ht="15" x14ac:dyDescent="0.2">
      <c r="A22" s="72" t="s">
        <v>32</v>
      </c>
      <c r="B22" s="10"/>
      <c r="C22" s="12"/>
      <c r="D22"/>
    </row>
    <row r="23" spans="1:7" x14ac:dyDescent="0.2">
      <c r="A23" s="80" t="s">
        <v>265</v>
      </c>
      <c r="B23" s="10" t="s">
        <v>34</v>
      </c>
      <c r="C23" s="12">
        <v>3.5</v>
      </c>
      <c r="D23" s="1"/>
      <c r="E23" s="12">
        <f t="shared" ref="E23:E25" si="1">IF(D23&gt;=55,C23,0)</f>
        <v>0</v>
      </c>
      <c r="F23" s="83"/>
      <c r="G23"/>
    </row>
    <row r="24" spans="1:7" x14ac:dyDescent="0.2">
      <c r="A24" s="80" t="s">
        <v>266</v>
      </c>
      <c r="B24" s="10" t="s">
        <v>35</v>
      </c>
      <c r="C24" s="12">
        <v>3</v>
      </c>
      <c r="D24" s="1"/>
      <c r="E24" s="12">
        <f t="shared" si="1"/>
        <v>0</v>
      </c>
      <c r="F24" s="83"/>
      <c r="G24" s="83"/>
    </row>
    <row r="25" spans="1:7" x14ac:dyDescent="0.2">
      <c r="A25" s="80" t="s">
        <v>267</v>
      </c>
      <c r="B25" s="10" t="s">
        <v>36</v>
      </c>
      <c r="C25" s="12">
        <v>2</v>
      </c>
      <c r="D25" s="1"/>
      <c r="E25" s="12">
        <f t="shared" si="1"/>
        <v>0</v>
      </c>
      <c r="F25" s="83"/>
      <c r="G25"/>
    </row>
    <row r="26" spans="1:7" x14ac:dyDescent="0.2">
      <c r="A26" s="11"/>
      <c r="B26" s="10"/>
      <c r="C26" s="12"/>
      <c r="D26"/>
    </row>
    <row r="27" spans="1:7" ht="15" x14ac:dyDescent="0.2">
      <c r="A27" s="72" t="s">
        <v>37</v>
      </c>
      <c r="B27" s="10"/>
      <c r="C27" s="12"/>
      <c r="D27"/>
    </row>
    <row r="28" spans="1:7" x14ac:dyDescent="0.2">
      <c r="A28" s="80" t="s">
        <v>268</v>
      </c>
      <c r="B28" s="10" t="s">
        <v>38</v>
      </c>
      <c r="C28" s="12">
        <v>3</v>
      </c>
      <c r="D28" s="1"/>
      <c r="E28" s="12">
        <f>IF(D28&gt;=55,C28,0)</f>
        <v>0</v>
      </c>
    </row>
    <row r="29" spans="1:7" x14ac:dyDescent="0.2">
      <c r="A29" s="11"/>
      <c r="B29" s="10" t="s">
        <v>14</v>
      </c>
      <c r="C29" s="12"/>
      <c r="D29"/>
    </row>
    <row r="30" spans="1:7" x14ac:dyDescent="0.2">
      <c r="A30" s="80" t="s">
        <v>269</v>
      </c>
      <c r="B30" s="10" t="s">
        <v>39</v>
      </c>
      <c r="C30" s="12">
        <v>3</v>
      </c>
      <c r="D30" s="1"/>
      <c r="E30" s="12">
        <f t="shared" ref="E30:E32" si="2">IF(D30&gt;=55,C30,0)</f>
        <v>0</v>
      </c>
    </row>
    <row r="31" spans="1:7" x14ac:dyDescent="0.2">
      <c r="A31" s="80" t="s">
        <v>270</v>
      </c>
      <c r="B31" s="10" t="s">
        <v>40</v>
      </c>
      <c r="C31" s="12">
        <v>3</v>
      </c>
      <c r="D31" s="1"/>
      <c r="E31" s="12">
        <f t="shared" si="2"/>
        <v>0</v>
      </c>
    </row>
    <row r="32" spans="1:7" x14ac:dyDescent="0.2">
      <c r="A32" s="80" t="s">
        <v>271</v>
      </c>
      <c r="B32" s="10" t="s">
        <v>41</v>
      </c>
      <c r="C32" s="12">
        <v>2</v>
      </c>
      <c r="D32" s="1"/>
      <c r="E32" s="12">
        <f t="shared" si="2"/>
        <v>0</v>
      </c>
    </row>
    <row r="33" spans="1:8" x14ac:dyDescent="0.2">
      <c r="A33" s="11"/>
      <c r="B33" s="10"/>
      <c r="C33" s="12"/>
      <c r="D33"/>
    </row>
    <row r="34" spans="1:8" ht="15" x14ac:dyDescent="0.2">
      <c r="A34" s="72" t="s">
        <v>42</v>
      </c>
      <c r="B34" s="10"/>
      <c r="C34" s="12"/>
      <c r="D34"/>
    </row>
    <row r="35" spans="1:8" x14ac:dyDescent="0.2">
      <c r="A35" s="80" t="s">
        <v>272</v>
      </c>
      <c r="B35" s="10" t="s">
        <v>43</v>
      </c>
      <c r="C35" s="12">
        <v>2.5</v>
      </c>
      <c r="D35" s="1"/>
      <c r="E35" s="12">
        <f t="shared" ref="E35:E36" si="3">IF(D35&gt;=55,C35,0)</f>
        <v>0</v>
      </c>
    </row>
    <row r="36" spans="1:8" x14ac:dyDescent="0.2">
      <c r="A36" s="80" t="s">
        <v>273</v>
      </c>
      <c r="B36" s="10" t="s">
        <v>44</v>
      </c>
      <c r="C36" s="12">
        <v>2</v>
      </c>
      <c r="D36" s="1"/>
      <c r="E36" s="12">
        <f t="shared" si="3"/>
        <v>0</v>
      </c>
    </row>
    <row r="37" spans="1:8" x14ac:dyDescent="0.2">
      <c r="A37" s="11"/>
      <c r="B37" s="10"/>
      <c r="C37" s="12"/>
      <c r="D37"/>
    </row>
    <row r="38" spans="1:8" ht="15" x14ac:dyDescent="0.2">
      <c r="A38" s="72" t="s">
        <v>45</v>
      </c>
      <c r="B38" s="10"/>
      <c r="C38" s="12"/>
      <c r="D38"/>
    </row>
    <row r="39" spans="1:8" x14ac:dyDescent="0.2">
      <c r="A39" s="11"/>
      <c r="B39" s="10"/>
      <c r="C39" s="12"/>
      <c r="D39"/>
    </row>
    <row r="40" spans="1:8" x14ac:dyDescent="0.2">
      <c r="A40" s="80" t="s">
        <v>274</v>
      </c>
      <c r="B40" s="10" t="s">
        <v>46</v>
      </c>
      <c r="C40" s="12">
        <v>2.5</v>
      </c>
      <c r="D40" s="1"/>
      <c r="E40" s="12">
        <f t="shared" ref="E40:E90" si="4">IF(D40&gt;=55,C40,0)</f>
        <v>0</v>
      </c>
      <c r="F40" s="84"/>
    </row>
    <row r="41" spans="1:8" x14ac:dyDescent="0.2">
      <c r="A41" s="80" t="s">
        <v>275</v>
      </c>
      <c r="B41" s="10" t="s">
        <v>47</v>
      </c>
      <c r="C41" s="12">
        <v>3.5</v>
      </c>
      <c r="D41" s="1"/>
      <c r="E41" s="12">
        <f t="shared" si="4"/>
        <v>0</v>
      </c>
      <c r="F41" s="84"/>
    </row>
    <row r="42" spans="1:8" x14ac:dyDescent="0.2">
      <c r="A42" s="80" t="s">
        <v>276</v>
      </c>
      <c r="B42" s="10" t="s">
        <v>48</v>
      </c>
      <c r="C42" s="12">
        <v>2.5</v>
      </c>
      <c r="D42" s="1"/>
      <c r="E42" s="12">
        <f t="shared" si="4"/>
        <v>0</v>
      </c>
      <c r="F42" s="84"/>
    </row>
    <row r="43" spans="1:8" x14ac:dyDescent="0.2">
      <c r="A43" s="80" t="s">
        <v>277</v>
      </c>
      <c r="B43" s="10" t="s">
        <v>49</v>
      </c>
      <c r="C43" s="12">
        <v>3</v>
      </c>
      <c r="D43" s="1"/>
      <c r="E43" s="12">
        <f t="shared" si="4"/>
        <v>0</v>
      </c>
      <c r="F43" s="84"/>
    </row>
    <row r="44" spans="1:8" x14ac:dyDescent="0.2">
      <c r="A44" s="80" t="s">
        <v>278</v>
      </c>
      <c r="B44" s="10" t="s">
        <v>50</v>
      </c>
      <c r="C44" s="12">
        <v>2.5</v>
      </c>
      <c r="D44" s="1"/>
      <c r="E44" s="12">
        <f t="shared" si="4"/>
        <v>0</v>
      </c>
      <c r="F44" s="84"/>
    </row>
    <row r="45" spans="1:8" x14ac:dyDescent="0.2">
      <c r="A45" s="80" t="s">
        <v>279</v>
      </c>
      <c r="B45" s="10" t="s">
        <v>51</v>
      </c>
      <c r="C45" s="12">
        <v>2.5</v>
      </c>
      <c r="D45" s="1"/>
      <c r="E45" s="12">
        <f t="shared" si="4"/>
        <v>0</v>
      </c>
      <c r="F45" s="84"/>
      <c r="G45" s="84"/>
      <c r="H45" s="84"/>
    </row>
    <row r="46" spans="1:8" ht="14.1" customHeight="1" x14ac:dyDescent="0.2">
      <c r="A46" s="80" t="s">
        <v>280</v>
      </c>
      <c r="B46" s="10" t="s">
        <v>52</v>
      </c>
      <c r="C46" s="12">
        <v>2.5</v>
      </c>
      <c r="D46" s="1"/>
      <c r="E46" s="12">
        <f t="shared" si="4"/>
        <v>0</v>
      </c>
      <c r="F46" s="84"/>
      <c r="G46" s="84"/>
      <c r="H46" s="84"/>
    </row>
    <row r="47" spans="1:8" ht="14.1" customHeight="1" x14ac:dyDescent="0.2">
      <c r="A47" s="80" t="s">
        <v>281</v>
      </c>
      <c r="B47" s="10" t="s">
        <v>53</v>
      </c>
      <c r="C47" s="12">
        <v>2.5</v>
      </c>
      <c r="D47" s="1"/>
      <c r="E47" s="12">
        <f t="shared" si="4"/>
        <v>0</v>
      </c>
      <c r="F47" s="84"/>
      <c r="G47" s="84"/>
      <c r="H47" s="84"/>
    </row>
    <row r="48" spans="1:8" ht="14.1" customHeight="1" x14ac:dyDescent="0.2">
      <c r="A48" s="80" t="s">
        <v>282</v>
      </c>
      <c r="B48" s="10" t="s">
        <v>54</v>
      </c>
      <c r="C48" s="12">
        <v>2.5</v>
      </c>
      <c r="D48" s="1"/>
      <c r="E48" s="12">
        <f t="shared" si="4"/>
        <v>0</v>
      </c>
      <c r="F48" s="84"/>
      <c r="G48" s="84"/>
      <c r="H48" s="84"/>
    </row>
    <row r="49" spans="1:8" ht="14.1" customHeight="1" x14ac:dyDescent="0.2">
      <c r="A49" s="80" t="s">
        <v>283</v>
      </c>
      <c r="B49" s="10" t="s">
        <v>55</v>
      </c>
      <c r="C49" s="12">
        <v>2.5</v>
      </c>
      <c r="D49" s="1"/>
      <c r="E49" s="12">
        <f t="shared" si="4"/>
        <v>0</v>
      </c>
      <c r="F49" s="84"/>
      <c r="G49" s="84"/>
      <c r="H49" s="84"/>
    </row>
    <row r="50" spans="1:8" x14ac:dyDescent="0.2">
      <c r="A50" s="80" t="s">
        <v>284</v>
      </c>
      <c r="B50" s="10" t="s">
        <v>56</v>
      </c>
      <c r="C50" s="12">
        <v>3</v>
      </c>
      <c r="D50" s="1"/>
      <c r="E50" s="12">
        <f t="shared" si="4"/>
        <v>0</v>
      </c>
      <c r="F50" s="84"/>
      <c r="G50" s="84"/>
      <c r="H50" s="84"/>
    </row>
    <row r="51" spans="1:8" x14ac:dyDescent="0.2">
      <c r="A51" s="80" t="s">
        <v>285</v>
      </c>
      <c r="B51" s="10" t="s">
        <v>57</v>
      </c>
      <c r="C51" s="12">
        <v>3</v>
      </c>
      <c r="D51" s="1"/>
      <c r="E51" s="12">
        <f t="shared" si="4"/>
        <v>0</v>
      </c>
      <c r="F51" s="84"/>
      <c r="G51" s="84"/>
      <c r="H51" s="84"/>
    </row>
    <row r="52" spans="1:8" x14ac:dyDescent="0.2">
      <c r="A52" s="80" t="s">
        <v>286</v>
      </c>
      <c r="B52" s="10" t="s">
        <v>58</v>
      </c>
      <c r="C52" s="12">
        <v>2.5</v>
      </c>
      <c r="D52" s="1"/>
      <c r="E52" s="12">
        <f t="shared" si="4"/>
        <v>0</v>
      </c>
      <c r="F52" s="84"/>
      <c r="G52" s="84"/>
      <c r="H52" s="84"/>
    </row>
    <row r="53" spans="1:8" x14ac:dyDescent="0.2">
      <c r="A53" s="80" t="s">
        <v>287</v>
      </c>
      <c r="B53" s="85" t="s">
        <v>102</v>
      </c>
      <c r="C53" s="12">
        <v>2</v>
      </c>
      <c r="D53" s="1"/>
      <c r="E53" s="12">
        <f t="shared" si="4"/>
        <v>0</v>
      </c>
      <c r="F53" s="84"/>
      <c r="G53" s="84"/>
      <c r="H53" s="84"/>
    </row>
    <row r="54" spans="1:8" x14ac:dyDescent="0.2">
      <c r="A54" s="80" t="s">
        <v>288</v>
      </c>
      <c r="B54" s="10" t="s">
        <v>59</v>
      </c>
      <c r="C54" s="12">
        <v>2.5</v>
      </c>
      <c r="D54" s="1"/>
      <c r="E54" s="12">
        <f t="shared" si="4"/>
        <v>0</v>
      </c>
      <c r="F54" s="84"/>
    </row>
    <row r="55" spans="1:8" ht="14.25" customHeight="1" x14ac:dyDescent="0.2">
      <c r="A55" s="80" t="s">
        <v>289</v>
      </c>
      <c r="B55" s="10" t="s">
        <v>60</v>
      </c>
      <c r="C55" s="12">
        <v>2</v>
      </c>
      <c r="D55" s="1"/>
      <c r="E55" s="12">
        <f t="shared" si="4"/>
        <v>0</v>
      </c>
      <c r="F55" s="84"/>
    </row>
    <row r="56" spans="1:8" x14ac:dyDescent="0.2">
      <c r="A56" s="80" t="s">
        <v>290</v>
      </c>
      <c r="B56" s="10" t="s">
        <v>61</v>
      </c>
      <c r="C56" s="12">
        <v>2.5</v>
      </c>
      <c r="D56" s="1"/>
      <c r="E56" s="12">
        <f t="shared" si="4"/>
        <v>0</v>
      </c>
      <c r="F56" s="84"/>
    </row>
    <row r="57" spans="1:8" x14ac:dyDescent="0.2">
      <c r="A57" s="80" t="s">
        <v>291</v>
      </c>
      <c r="B57" s="10" t="s">
        <v>62</v>
      </c>
      <c r="C57" s="12">
        <v>2</v>
      </c>
      <c r="D57" s="1"/>
      <c r="E57" s="12">
        <f t="shared" si="4"/>
        <v>0</v>
      </c>
      <c r="F57" s="84"/>
    </row>
    <row r="58" spans="1:8" x14ac:dyDescent="0.2">
      <c r="A58" s="80" t="s">
        <v>292</v>
      </c>
      <c r="B58" s="10" t="s">
        <v>63</v>
      </c>
      <c r="C58" s="12">
        <v>2</v>
      </c>
      <c r="D58" s="1"/>
      <c r="E58" s="12">
        <f t="shared" si="4"/>
        <v>0</v>
      </c>
      <c r="F58" s="84"/>
    </row>
    <row r="59" spans="1:8" x14ac:dyDescent="0.2">
      <c r="A59" s="80" t="s">
        <v>294</v>
      </c>
      <c r="B59" s="10" t="s">
        <v>64</v>
      </c>
      <c r="C59" s="12">
        <v>2</v>
      </c>
      <c r="D59" s="1"/>
      <c r="E59" s="12">
        <f t="shared" si="4"/>
        <v>0</v>
      </c>
      <c r="F59" s="84"/>
    </row>
    <row r="60" spans="1:8" x14ac:dyDescent="0.2">
      <c r="A60" s="80" t="s">
        <v>293</v>
      </c>
      <c r="B60" s="10" t="s">
        <v>65</v>
      </c>
      <c r="C60" s="12">
        <v>2</v>
      </c>
      <c r="D60" s="1"/>
      <c r="E60" s="12">
        <f t="shared" si="4"/>
        <v>0</v>
      </c>
      <c r="F60" s="84"/>
    </row>
    <row r="61" spans="1:8" x14ac:dyDescent="0.2">
      <c r="A61" s="80" t="s">
        <v>295</v>
      </c>
      <c r="B61" s="10" t="s">
        <v>66</v>
      </c>
      <c r="C61" s="12">
        <v>2</v>
      </c>
      <c r="D61" s="1"/>
      <c r="E61" s="12">
        <f t="shared" si="4"/>
        <v>0</v>
      </c>
      <c r="F61" s="84"/>
    </row>
    <row r="62" spans="1:8" x14ac:dyDescent="0.2">
      <c r="A62" s="80" t="s">
        <v>296</v>
      </c>
      <c r="B62" s="10" t="s">
        <v>67</v>
      </c>
      <c r="C62" s="12">
        <v>4</v>
      </c>
      <c r="D62" s="1"/>
      <c r="E62" s="12">
        <f t="shared" si="4"/>
        <v>0</v>
      </c>
      <c r="F62" s="84"/>
    </row>
    <row r="63" spans="1:8" x14ac:dyDescent="0.2">
      <c r="A63" s="80" t="s">
        <v>298</v>
      </c>
      <c r="B63" s="10" t="s">
        <v>68</v>
      </c>
      <c r="C63" s="12">
        <v>3</v>
      </c>
      <c r="D63" s="1"/>
      <c r="E63" s="12">
        <f t="shared" si="4"/>
        <v>0</v>
      </c>
      <c r="F63" s="86"/>
    </row>
    <row r="64" spans="1:8" x14ac:dyDescent="0.2">
      <c r="A64" s="80" t="s">
        <v>299</v>
      </c>
      <c r="B64" s="10" t="s">
        <v>69</v>
      </c>
      <c r="C64" s="12">
        <v>2</v>
      </c>
      <c r="D64" s="1"/>
      <c r="E64" s="12">
        <f t="shared" si="4"/>
        <v>0</v>
      </c>
      <c r="F64" s="84"/>
    </row>
    <row r="65" spans="1:6" x14ac:dyDescent="0.2">
      <c r="A65" s="80" t="s">
        <v>300</v>
      </c>
      <c r="B65" s="10" t="s">
        <v>70</v>
      </c>
      <c r="C65" s="12">
        <v>2</v>
      </c>
      <c r="D65" s="1"/>
      <c r="E65" s="12">
        <f t="shared" si="4"/>
        <v>0</v>
      </c>
      <c r="F65" s="84"/>
    </row>
    <row r="66" spans="1:6" x14ac:dyDescent="0.2">
      <c r="A66" s="80" t="s">
        <v>301</v>
      </c>
      <c r="B66" s="10" t="s">
        <v>71</v>
      </c>
      <c r="C66" s="12">
        <v>2</v>
      </c>
      <c r="D66" s="1"/>
      <c r="E66" s="12">
        <f t="shared" si="4"/>
        <v>0</v>
      </c>
      <c r="F66" s="84"/>
    </row>
    <row r="67" spans="1:6" x14ac:dyDescent="0.2">
      <c r="A67" s="80" t="s">
        <v>302</v>
      </c>
      <c r="B67" s="10" t="s">
        <v>72</v>
      </c>
      <c r="C67" s="12">
        <v>3.5</v>
      </c>
      <c r="D67" s="1"/>
      <c r="E67" s="12">
        <f t="shared" si="4"/>
        <v>0</v>
      </c>
      <c r="F67" s="84"/>
    </row>
    <row r="68" spans="1:6" x14ac:dyDescent="0.2">
      <c r="A68" s="11"/>
      <c r="B68" s="10" t="s">
        <v>14</v>
      </c>
      <c r="C68" s="12"/>
      <c r="D68"/>
      <c r="E68" s="12"/>
      <c r="F68" s="84"/>
    </row>
    <row r="69" spans="1:6" x14ac:dyDescent="0.2">
      <c r="A69" s="80" t="s">
        <v>303</v>
      </c>
      <c r="B69" s="10" t="s">
        <v>73</v>
      </c>
      <c r="C69" s="12">
        <v>3</v>
      </c>
      <c r="D69" s="1"/>
      <c r="E69" s="12">
        <f t="shared" si="4"/>
        <v>0</v>
      </c>
      <c r="F69" s="84"/>
    </row>
    <row r="70" spans="1:6" x14ac:dyDescent="0.2">
      <c r="A70" s="80" t="s">
        <v>304</v>
      </c>
      <c r="B70" s="10" t="s">
        <v>74</v>
      </c>
      <c r="C70" s="12">
        <v>2.5</v>
      </c>
      <c r="D70" s="1"/>
      <c r="E70" s="12">
        <f t="shared" si="4"/>
        <v>0</v>
      </c>
      <c r="F70" s="84"/>
    </row>
    <row r="71" spans="1:6" x14ac:dyDescent="0.2">
      <c r="A71" s="80" t="s">
        <v>305</v>
      </c>
      <c r="B71" s="10" t="s">
        <v>75</v>
      </c>
      <c r="C71" s="12">
        <v>2.5</v>
      </c>
      <c r="D71" s="1"/>
      <c r="E71" s="12">
        <f t="shared" si="4"/>
        <v>0</v>
      </c>
      <c r="F71" s="84"/>
    </row>
    <row r="72" spans="1:6" x14ac:dyDescent="0.2">
      <c r="A72" s="80" t="s">
        <v>306</v>
      </c>
      <c r="B72" s="10" t="s">
        <v>76</v>
      </c>
      <c r="C72" s="12">
        <v>3</v>
      </c>
      <c r="D72" s="1"/>
      <c r="E72" s="12">
        <f t="shared" si="4"/>
        <v>0</v>
      </c>
      <c r="F72" s="84"/>
    </row>
    <row r="73" spans="1:6" x14ac:dyDescent="0.2">
      <c r="A73" s="80" t="s">
        <v>307</v>
      </c>
      <c r="B73" s="10" t="s">
        <v>77</v>
      </c>
      <c r="C73" s="12">
        <v>3</v>
      </c>
      <c r="D73" s="1"/>
      <c r="E73" s="12">
        <f t="shared" si="4"/>
        <v>0</v>
      </c>
      <c r="F73" s="84"/>
    </row>
    <row r="74" spans="1:6" x14ac:dyDescent="0.2">
      <c r="A74" s="80" t="s">
        <v>308</v>
      </c>
      <c r="B74" s="10" t="s">
        <v>78</v>
      </c>
      <c r="C74" s="12">
        <v>3</v>
      </c>
      <c r="D74" s="1"/>
      <c r="E74" s="12">
        <f t="shared" si="4"/>
        <v>0</v>
      </c>
      <c r="F74" s="84"/>
    </row>
    <row r="75" spans="1:6" x14ac:dyDescent="0.2">
      <c r="A75" s="80" t="s">
        <v>309</v>
      </c>
      <c r="B75" s="10" t="s">
        <v>79</v>
      </c>
      <c r="C75" s="12">
        <v>3</v>
      </c>
      <c r="D75" s="1"/>
      <c r="E75" s="12">
        <f t="shared" si="4"/>
        <v>0</v>
      </c>
      <c r="F75" s="84"/>
    </row>
    <row r="76" spans="1:6" x14ac:dyDescent="0.2">
      <c r="A76" s="80" t="s">
        <v>310</v>
      </c>
      <c r="B76" s="10" t="s">
        <v>80</v>
      </c>
      <c r="C76" s="12">
        <v>3</v>
      </c>
      <c r="D76" s="1"/>
      <c r="E76" s="12">
        <f t="shared" si="4"/>
        <v>0</v>
      </c>
      <c r="F76" s="84"/>
    </row>
    <row r="77" spans="1:6" x14ac:dyDescent="0.2">
      <c r="A77" s="80" t="s">
        <v>311</v>
      </c>
      <c r="B77" s="10" t="s">
        <v>81</v>
      </c>
      <c r="C77" s="12">
        <v>3.5</v>
      </c>
      <c r="D77" s="1"/>
      <c r="E77" s="12">
        <f t="shared" si="4"/>
        <v>0</v>
      </c>
      <c r="F77" s="84"/>
    </row>
    <row r="78" spans="1:6" x14ac:dyDescent="0.2">
      <c r="A78" s="80" t="s">
        <v>312</v>
      </c>
      <c r="B78" s="10" t="s">
        <v>82</v>
      </c>
      <c r="C78" s="12">
        <v>2.5</v>
      </c>
      <c r="D78" s="1"/>
      <c r="E78" s="12">
        <f t="shared" si="4"/>
        <v>0</v>
      </c>
      <c r="F78" s="84"/>
    </row>
    <row r="79" spans="1:6" x14ac:dyDescent="0.2">
      <c r="A79" s="80" t="s">
        <v>313</v>
      </c>
      <c r="B79" s="10" t="s">
        <v>83</v>
      </c>
      <c r="C79" s="12">
        <v>2.5</v>
      </c>
      <c r="D79" s="1"/>
      <c r="E79" s="12">
        <f t="shared" si="4"/>
        <v>0</v>
      </c>
      <c r="F79" s="84"/>
    </row>
    <row r="80" spans="1:6" x14ac:dyDescent="0.2">
      <c r="A80" s="80" t="s">
        <v>314</v>
      </c>
      <c r="B80" s="10" t="s">
        <v>84</v>
      </c>
      <c r="C80" s="12">
        <v>2.5</v>
      </c>
      <c r="D80" s="1"/>
      <c r="E80" s="12">
        <f t="shared" si="4"/>
        <v>0</v>
      </c>
      <c r="F80" s="84"/>
    </row>
    <row r="81" spans="1:6" x14ac:dyDescent="0.2">
      <c r="A81" s="80" t="s">
        <v>315</v>
      </c>
      <c r="B81" s="10" t="s">
        <v>85</v>
      </c>
      <c r="C81" s="12">
        <v>2.5</v>
      </c>
      <c r="D81" s="1"/>
      <c r="E81" s="12">
        <f t="shared" si="4"/>
        <v>0</v>
      </c>
      <c r="F81" s="84"/>
    </row>
    <row r="82" spans="1:6" x14ac:dyDescent="0.2">
      <c r="A82" s="80" t="s">
        <v>316</v>
      </c>
      <c r="B82" s="10" t="s">
        <v>86</v>
      </c>
      <c r="C82" s="12">
        <v>2.5</v>
      </c>
      <c r="D82" s="1"/>
      <c r="E82" s="12">
        <f t="shared" si="4"/>
        <v>0</v>
      </c>
      <c r="F82" s="84"/>
    </row>
    <row r="83" spans="1:6" x14ac:dyDescent="0.2">
      <c r="A83" s="80" t="s">
        <v>317</v>
      </c>
      <c r="B83" s="10" t="s">
        <v>87</v>
      </c>
      <c r="C83" s="12">
        <v>2</v>
      </c>
      <c r="D83" s="1"/>
      <c r="E83" s="12">
        <f t="shared" si="4"/>
        <v>0</v>
      </c>
      <c r="F83" s="84"/>
    </row>
    <row r="84" spans="1:6" x14ac:dyDescent="0.2">
      <c r="A84" s="80" t="s">
        <v>318</v>
      </c>
      <c r="B84" s="10" t="s">
        <v>88</v>
      </c>
      <c r="C84" s="12">
        <v>2.5</v>
      </c>
      <c r="D84" s="1"/>
      <c r="E84" s="12">
        <f t="shared" si="4"/>
        <v>0</v>
      </c>
    </row>
    <row r="85" spans="1:6" x14ac:dyDescent="0.2">
      <c r="A85" s="80" t="s">
        <v>319</v>
      </c>
      <c r="B85" s="10" t="s">
        <v>89</v>
      </c>
      <c r="C85" s="12">
        <v>2.5</v>
      </c>
      <c r="D85" s="1"/>
      <c r="E85" s="12">
        <f t="shared" si="4"/>
        <v>0</v>
      </c>
    </row>
    <row r="86" spans="1:6" x14ac:dyDescent="0.2">
      <c r="A86" s="80" t="s">
        <v>320</v>
      </c>
      <c r="B86" s="10" t="s">
        <v>90</v>
      </c>
      <c r="C86" s="12">
        <v>2</v>
      </c>
      <c r="D86" s="1"/>
      <c r="E86" s="12">
        <f t="shared" si="4"/>
        <v>0</v>
      </c>
    </row>
    <row r="87" spans="1:6" x14ac:dyDescent="0.2">
      <c r="A87" s="80" t="s">
        <v>321</v>
      </c>
      <c r="B87" s="10" t="s">
        <v>91</v>
      </c>
      <c r="C87" s="12">
        <v>2.5</v>
      </c>
      <c r="D87" s="1"/>
      <c r="E87" s="12">
        <f t="shared" si="4"/>
        <v>0</v>
      </c>
    </row>
    <row r="88" spans="1:6" x14ac:dyDescent="0.2">
      <c r="A88" s="80" t="s">
        <v>322</v>
      </c>
      <c r="B88" s="10" t="s">
        <v>92</v>
      </c>
      <c r="C88" s="12">
        <v>2</v>
      </c>
      <c r="D88" s="1"/>
      <c r="E88" s="12">
        <f t="shared" si="4"/>
        <v>0</v>
      </c>
    </row>
    <row r="89" spans="1:6" x14ac:dyDescent="0.2">
      <c r="A89" s="80" t="s">
        <v>323</v>
      </c>
      <c r="B89" s="10" t="s">
        <v>93</v>
      </c>
      <c r="C89" s="12">
        <v>2.5</v>
      </c>
      <c r="D89" s="1"/>
      <c r="E89" s="12">
        <f t="shared" si="4"/>
        <v>0</v>
      </c>
    </row>
    <row r="90" spans="1:6" x14ac:dyDescent="0.2">
      <c r="A90" s="80" t="s">
        <v>324</v>
      </c>
      <c r="B90" s="10" t="s">
        <v>94</v>
      </c>
      <c r="C90" s="12">
        <v>2.5</v>
      </c>
      <c r="D90" s="1"/>
      <c r="E90" s="12">
        <f t="shared" si="4"/>
        <v>0</v>
      </c>
    </row>
    <row r="92" spans="1:6" x14ac:dyDescent="0.2">
      <c r="A92" s="10"/>
      <c r="B92" s="10"/>
      <c r="C92" s="12"/>
      <c r="D92" s="10"/>
      <c r="E92" s="113"/>
    </row>
    <row r="93" spans="1:6" x14ac:dyDescent="0.2">
      <c r="A93" s="87" t="s">
        <v>138</v>
      </c>
      <c r="B93" s="12"/>
      <c r="C93" s="12"/>
      <c r="D93" s="10"/>
    </row>
    <row r="94" spans="1:6" x14ac:dyDescent="0.2">
      <c r="A94" s="88" t="s">
        <v>362</v>
      </c>
      <c r="B94" s="12"/>
      <c r="C94" s="12"/>
      <c r="D94" s="10"/>
    </row>
    <row r="95" spans="1:6" x14ac:dyDescent="0.2">
      <c r="A95" s="11"/>
      <c r="B95" s="12"/>
      <c r="C95" s="12"/>
      <c r="D95" s="10"/>
    </row>
    <row r="96" spans="1:6" x14ac:dyDescent="0.2">
      <c r="A96" s="11"/>
      <c r="B96" s="12"/>
      <c r="C96" s="12"/>
      <c r="D96" s="10"/>
    </row>
    <row r="97" spans="1:4" x14ac:dyDescent="0.2">
      <c r="A97" s="11"/>
      <c r="B97" s="12"/>
      <c r="C97" s="12"/>
      <c r="D97" s="10"/>
    </row>
    <row r="98" spans="1:4" x14ac:dyDescent="0.2">
      <c r="A98" s="11"/>
      <c r="B98" s="12"/>
      <c r="C98" s="12"/>
      <c r="D98" s="10"/>
    </row>
    <row r="99" spans="1:4" x14ac:dyDescent="0.2">
      <c r="A99" s="11"/>
      <c r="B99" s="12"/>
      <c r="C99" s="12"/>
      <c r="D99" s="10"/>
    </row>
    <row r="100" spans="1:4" x14ac:dyDescent="0.2">
      <c r="A100" s="11"/>
      <c r="B100" s="12"/>
      <c r="C100" s="10"/>
      <c r="D100" s="10"/>
    </row>
    <row r="101" spans="1:4" x14ac:dyDescent="0.2">
      <c r="A101" s="11"/>
      <c r="B101" s="10"/>
      <c r="C101" s="10"/>
      <c r="D101" s="10"/>
    </row>
    <row r="102" spans="1:4" x14ac:dyDescent="0.2">
      <c r="A102" s="11"/>
      <c r="B102" s="10"/>
      <c r="C102" s="10"/>
      <c r="D102" s="10"/>
    </row>
    <row r="103" spans="1:4" x14ac:dyDescent="0.2">
      <c r="A103" s="11"/>
      <c r="B103" s="10"/>
      <c r="C103" s="10"/>
      <c r="D103" s="10"/>
    </row>
    <row r="104" spans="1:4" x14ac:dyDescent="0.2">
      <c r="A104" s="11"/>
      <c r="B104" s="10"/>
      <c r="C104" s="10"/>
      <c r="D104" s="10"/>
    </row>
    <row r="105" spans="1:4" x14ac:dyDescent="0.2">
      <c r="A105" s="11"/>
      <c r="B105" s="10"/>
      <c r="C105" s="10"/>
      <c r="D105" s="10"/>
    </row>
    <row r="106" spans="1:4" x14ac:dyDescent="0.2">
      <c r="A106" s="11"/>
      <c r="B106" s="10"/>
      <c r="C106" s="10"/>
      <c r="D106" s="10"/>
    </row>
    <row r="107" spans="1:4" x14ac:dyDescent="0.2">
      <c r="A107" s="11"/>
      <c r="B107" s="10"/>
      <c r="C107" s="10"/>
      <c r="D107" s="10"/>
    </row>
    <row r="108" spans="1:4" x14ac:dyDescent="0.2">
      <c r="A108" s="11"/>
      <c r="B108" s="10"/>
      <c r="C108" s="10"/>
      <c r="D108" s="10"/>
    </row>
    <row r="109" spans="1:4" x14ac:dyDescent="0.2">
      <c r="A109" s="11"/>
      <c r="B109" s="10"/>
      <c r="C109" s="10"/>
      <c r="D109" s="10"/>
    </row>
    <row r="110" spans="1:4" x14ac:dyDescent="0.2">
      <c r="A110" s="11"/>
      <c r="B110" s="10"/>
      <c r="C110" s="10"/>
      <c r="D110" s="10"/>
    </row>
    <row r="111" spans="1:4" x14ac:dyDescent="0.2">
      <c r="A111" s="11"/>
      <c r="B111" s="10"/>
      <c r="C111" s="10"/>
      <c r="D111" s="10"/>
    </row>
    <row r="112" spans="1:4" x14ac:dyDescent="0.2">
      <c r="A112" s="11"/>
      <c r="B112" s="10"/>
      <c r="C112" s="10"/>
      <c r="D112" s="10"/>
    </row>
    <row r="113" spans="1:4" x14ac:dyDescent="0.2">
      <c r="A113" s="11"/>
      <c r="B113" s="10"/>
      <c r="C113" s="10"/>
      <c r="D113" s="10"/>
    </row>
    <row r="114" spans="1:4" x14ac:dyDescent="0.2">
      <c r="A114" s="11"/>
      <c r="B114" s="10"/>
      <c r="C114" s="10"/>
      <c r="D114" s="10"/>
    </row>
    <row r="115" spans="1:4" x14ac:dyDescent="0.2">
      <c r="A115" s="11"/>
      <c r="B115" s="10"/>
      <c r="C115" s="10"/>
      <c r="D115" s="10"/>
    </row>
    <row r="116" spans="1:4" x14ac:dyDescent="0.2">
      <c r="A116" s="11"/>
      <c r="B116" s="10"/>
      <c r="C116" s="10"/>
      <c r="D116" s="10"/>
    </row>
    <row r="117" spans="1:4" x14ac:dyDescent="0.2">
      <c r="A117" s="11"/>
      <c r="B117" s="10"/>
      <c r="C117" s="10"/>
      <c r="D117" s="10"/>
    </row>
  </sheetData>
  <conditionalFormatting sqref="D7 D19">
    <cfRule type="cellIs" dxfId="239" priority="144" operator="between">
      <formula>1</formula>
      <formula>54</formula>
    </cfRule>
    <cfRule type="cellIs" dxfId="238" priority="143" operator="between">
      <formula>55</formula>
      <formula>100</formula>
    </cfRule>
    <cfRule type="expression" dxfId="237" priority="142">
      <formula>D7="פטור"</formula>
    </cfRule>
  </conditionalFormatting>
  <conditionalFormatting sqref="D7:D9">
    <cfRule type="cellIs" dxfId="236" priority="147" operator="between">
      <formula>55</formula>
      <formula>100</formula>
    </cfRule>
    <cfRule type="expression" dxfId="235" priority="146">
      <formula>D7="פטור"</formula>
    </cfRule>
    <cfRule type="expression" dxfId="234" priority="145">
      <formula>D7="נ"</formula>
    </cfRule>
    <cfRule type="cellIs" dxfId="233" priority="148" operator="between">
      <formula>1</formula>
      <formula>54</formula>
    </cfRule>
  </conditionalFormatting>
  <conditionalFormatting sqref="D9">
    <cfRule type="cellIs" dxfId="232" priority="68" operator="between">
      <formula>1</formula>
      <formula>54</formula>
    </cfRule>
    <cfRule type="cellIs" dxfId="231" priority="67" operator="between">
      <formula>55</formula>
      <formula>100</formula>
    </cfRule>
    <cfRule type="expression" dxfId="230" priority="66">
      <formula>D9="פטור"</formula>
    </cfRule>
    <cfRule type="expression" dxfId="229" priority="65">
      <formula>D9="נ"</formula>
    </cfRule>
  </conditionalFormatting>
  <conditionalFormatting sqref="D14:D16">
    <cfRule type="cellIs" dxfId="228" priority="60" operator="between">
      <formula>1</formula>
      <formula>54</formula>
    </cfRule>
    <cfRule type="cellIs" dxfId="227" priority="59" operator="between">
      <formula>55</formula>
      <formula>100</formula>
    </cfRule>
    <cfRule type="expression" dxfId="226" priority="58">
      <formula>D14="פטור"</formula>
    </cfRule>
    <cfRule type="expression" dxfId="225" priority="57">
      <formula>D14="נ"</formula>
    </cfRule>
  </conditionalFormatting>
  <conditionalFormatting sqref="D14:D17">
    <cfRule type="cellIs" dxfId="224" priority="64" operator="between">
      <formula>1</formula>
      <formula>54</formula>
    </cfRule>
    <cfRule type="cellIs" dxfId="223" priority="63" operator="between">
      <formula>55</formula>
      <formula>100</formula>
    </cfRule>
    <cfRule type="expression" dxfId="222" priority="62">
      <formula>D14="פטור"</formula>
    </cfRule>
    <cfRule type="expression" dxfId="221" priority="61">
      <formula>D14="נ"</formula>
    </cfRule>
  </conditionalFormatting>
  <conditionalFormatting sqref="D18:D19">
    <cfRule type="cellIs" dxfId="220" priority="52" operator="between">
      <formula>1</formula>
      <formula>54</formula>
    </cfRule>
    <cfRule type="expression" dxfId="219" priority="50">
      <formula>D18="פטור"</formula>
    </cfRule>
    <cfRule type="expression" dxfId="218" priority="49">
      <formula>D18="נ"</formula>
    </cfRule>
    <cfRule type="cellIs" dxfId="217" priority="51" operator="between">
      <formula>55</formula>
      <formula>100</formula>
    </cfRule>
  </conditionalFormatting>
  <conditionalFormatting sqref="D18:D22">
    <cfRule type="expression" dxfId="216" priority="53">
      <formula>D18="נ"</formula>
    </cfRule>
    <cfRule type="cellIs" dxfId="215" priority="56" operator="between">
      <formula>1</formula>
      <formula>54</formula>
    </cfRule>
    <cfRule type="cellIs" dxfId="214" priority="55" operator="between">
      <formula>55</formula>
      <formula>100</formula>
    </cfRule>
    <cfRule type="expression" dxfId="213" priority="54">
      <formula>D18="פטור"</formula>
    </cfRule>
  </conditionalFormatting>
  <conditionalFormatting sqref="D19 D7">
    <cfRule type="expression" dxfId="212" priority="141">
      <formula>D7="נ"</formula>
    </cfRule>
  </conditionalFormatting>
  <conditionalFormatting sqref="D23:D25">
    <cfRule type="expression" dxfId="211" priority="41">
      <formula>D23="נ"</formula>
    </cfRule>
    <cfRule type="expression" dxfId="210" priority="42">
      <formula>D23="פטור"</formula>
    </cfRule>
    <cfRule type="cellIs" dxfId="209" priority="43" operator="between">
      <formula>55</formula>
      <formula>100</formula>
    </cfRule>
    <cfRule type="cellIs" dxfId="208" priority="44" operator="between">
      <formula>1</formula>
      <formula>54</formula>
    </cfRule>
  </conditionalFormatting>
  <conditionalFormatting sqref="D23:D27">
    <cfRule type="expression" dxfId="207" priority="45">
      <formula>D23="נ"</formula>
    </cfRule>
    <cfRule type="expression" dxfId="206" priority="46">
      <formula>D23="פטור"</formula>
    </cfRule>
    <cfRule type="cellIs" dxfId="205" priority="47" operator="between">
      <formula>55</formula>
      <formula>100</formula>
    </cfRule>
    <cfRule type="cellIs" dxfId="204" priority="48" operator="between">
      <formula>1</formula>
      <formula>54</formula>
    </cfRule>
  </conditionalFormatting>
  <conditionalFormatting sqref="D28">
    <cfRule type="cellIs" dxfId="203" priority="35" operator="between">
      <formula>55</formula>
      <formula>100</formula>
    </cfRule>
    <cfRule type="cellIs" dxfId="202" priority="36" operator="between">
      <formula>1</formula>
      <formula>54</formula>
    </cfRule>
    <cfRule type="expression" dxfId="201" priority="34">
      <formula>D28="פטור"</formula>
    </cfRule>
    <cfRule type="expression" dxfId="200" priority="33">
      <formula>D28="נ"</formula>
    </cfRule>
  </conditionalFormatting>
  <conditionalFormatting sqref="D28:D29">
    <cfRule type="cellIs" dxfId="199" priority="40" operator="between">
      <formula>1</formula>
      <formula>54</formula>
    </cfRule>
    <cfRule type="cellIs" dxfId="198" priority="39" operator="between">
      <formula>55</formula>
      <formula>100</formula>
    </cfRule>
    <cfRule type="expression" dxfId="197" priority="38">
      <formula>D28="פטור"</formula>
    </cfRule>
    <cfRule type="expression" dxfId="196" priority="37">
      <formula>D28="נ"</formula>
    </cfRule>
  </conditionalFormatting>
  <conditionalFormatting sqref="D30:D32">
    <cfRule type="expression" dxfId="195" priority="25">
      <formula>D30="נ"</formula>
    </cfRule>
    <cfRule type="expression" dxfId="194" priority="26">
      <formula>D30="פטור"</formula>
    </cfRule>
    <cfRule type="cellIs" dxfId="193" priority="27" operator="between">
      <formula>55</formula>
      <formula>100</formula>
    </cfRule>
    <cfRule type="cellIs" dxfId="192" priority="28" operator="between">
      <formula>1</formula>
      <formula>54</formula>
    </cfRule>
  </conditionalFormatting>
  <conditionalFormatting sqref="D30:D34">
    <cfRule type="cellIs" dxfId="191" priority="32" operator="between">
      <formula>1</formula>
      <formula>54</formula>
    </cfRule>
    <cfRule type="cellIs" dxfId="190" priority="31" operator="between">
      <formula>55</formula>
      <formula>100</formula>
    </cfRule>
    <cfRule type="expression" dxfId="189" priority="30">
      <formula>D30="פטור"</formula>
    </cfRule>
    <cfRule type="expression" dxfId="188" priority="29">
      <formula>D30="נ"</formula>
    </cfRule>
  </conditionalFormatting>
  <conditionalFormatting sqref="D35:D36">
    <cfRule type="expression" dxfId="187" priority="17">
      <formula>D35="נ"</formula>
    </cfRule>
    <cfRule type="cellIs" dxfId="186" priority="20" operator="between">
      <formula>1</formula>
      <formula>54</formula>
    </cfRule>
    <cfRule type="cellIs" dxfId="185" priority="19" operator="between">
      <formula>55</formula>
      <formula>100</formula>
    </cfRule>
    <cfRule type="expression" dxfId="184" priority="18">
      <formula>D35="פטור"</formula>
    </cfRule>
  </conditionalFormatting>
  <conditionalFormatting sqref="D35:D68">
    <cfRule type="cellIs" dxfId="183" priority="24" operator="between">
      <formula>1</formula>
      <formula>54</formula>
    </cfRule>
    <cfRule type="cellIs" dxfId="182" priority="23" operator="between">
      <formula>55</formula>
      <formula>100</formula>
    </cfRule>
    <cfRule type="expression" dxfId="181" priority="22">
      <formula>D35="פטור"</formula>
    </cfRule>
    <cfRule type="expression" dxfId="180" priority="21">
      <formula>D35="נ"</formula>
    </cfRule>
  </conditionalFormatting>
  <conditionalFormatting sqref="D68:D90">
    <cfRule type="cellIs" dxfId="179" priority="8" operator="between">
      <formula>1</formula>
      <formula>54</formula>
    </cfRule>
    <cfRule type="cellIs" dxfId="178" priority="7" operator="between">
      <formula>55</formula>
      <formula>100</formula>
    </cfRule>
    <cfRule type="expression" dxfId="177" priority="6">
      <formula>D68="פטור"</formula>
    </cfRule>
    <cfRule type="expression" dxfId="176" priority="5">
      <formula>D68="נ"</formula>
    </cfRule>
  </conditionalFormatting>
  <conditionalFormatting sqref="D69:D90">
    <cfRule type="cellIs" dxfId="175" priority="4" operator="between">
      <formula>1</formula>
      <formula>54</formula>
    </cfRule>
    <cfRule type="cellIs" dxfId="174" priority="3" operator="between">
      <formula>55</formula>
      <formula>100</formula>
    </cfRule>
    <cfRule type="expression" dxfId="173" priority="2">
      <formula>D69="פטור"</formula>
    </cfRule>
    <cfRule type="expression" dxfId="172" priority="1">
      <formula>D69="נ"</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BDFF4-2C64-4C2A-94FF-F009DBA7ABB2}">
  <sheetPr codeName="גיליון3"/>
  <dimension ref="A1:L74"/>
  <sheetViews>
    <sheetView rightToLeft="1" topLeftCell="A14" zoomScaleNormal="100" workbookViewId="0">
      <selection activeCell="A47" sqref="A47:E50"/>
    </sheetView>
  </sheetViews>
  <sheetFormatPr defaultColWidth="8.625" defaultRowHeight="14.25" x14ac:dyDescent="0.2"/>
  <cols>
    <col min="1" max="1" width="8.625" style="59"/>
    <col min="2" max="2" width="33.125" style="7" customWidth="1"/>
    <col min="3" max="16384" width="8.625" style="7"/>
  </cols>
  <sheetData>
    <row r="1" spans="1:12" ht="15" x14ac:dyDescent="0.2">
      <c r="A1" s="95" t="s">
        <v>25</v>
      </c>
      <c r="B1" s="65"/>
    </row>
    <row r="2" spans="1:12" ht="17.25" x14ac:dyDescent="0.2">
      <c r="A2" s="89" t="s">
        <v>118</v>
      </c>
      <c r="B2" s="65"/>
    </row>
    <row r="4" spans="1:12" ht="15" x14ac:dyDescent="0.2">
      <c r="A4" s="73" t="s">
        <v>23</v>
      </c>
      <c r="I4" s="74" t="s">
        <v>95</v>
      </c>
      <c r="J4" s="75"/>
      <c r="K4" s="75"/>
      <c r="L4" s="8">
        <f>SUM(E7:E9)</f>
        <v>0</v>
      </c>
    </row>
    <row r="5" spans="1:12" ht="15" x14ac:dyDescent="0.2">
      <c r="A5" s="76"/>
      <c r="I5" s="77" t="s">
        <v>96</v>
      </c>
      <c r="L5" s="9">
        <f>SUM(E15:E22)</f>
        <v>0</v>
      </c>
    </row>
    <row r="6" spans="1:12" ht="15" x14ac:dyDescent="0.2">
      <c r="A6" s="96"/>
      <c r="B6" s="10"/>
      <c r="C6" s="78" t="s">
        <v>4</v>
      </c>
      <c r="D6" s="78" t="s">
        <v>3</v>
      </c>
      <c r="E6" s="79" t="s">
        <v>27</v>
      </c>
      <c r="I6" s="77" t="s">
        <v>97</v>
      </c>
      <c r="L6" s="9">
        <f>SUM(E26:E46)</f>
        <v>0</v>
      </c>
    </row>
    <row r="7" spans="1:12" ht="14.1" customHeight="1" x14ac:dyDescent="0.2">
      <c r="A7" s="80" t="s">
        <v>259</v>
      </c>
      <c r="B7" s="10" t="s">
        <v>24</v>
      </c>
      <c r="C7" s="12">
        <v>4</v>
      </c>
      <c r="D7" s="1"/>
      <c r="E7" s="12">
        <f>IF(D7&gt;=55,C7,0)</f>
        <v>0</v>
      </c>
      <c r="I7" s="81" t="s">
        <v>132</v>
      </c>
      <c r="J7" s="82"/>
      <c r="K7" s="82"/>
      <c r="L7" s="13">
        <f>SUM(L4:L6)</f>
        <v>0</v>
      </c>
    </row>
    <row r="8" spans="1:12" x14ac:dyDescent="0.2">
      <c r="A8" s="11"/>
      <c r="B8" s="10" t="s">
        <v>14</v>
      </c>
      <c r="C8" s="12"/>
      <c r="D8"/>
      <c r="E8" s="10"/>
    </row>
    <row r="9" spans="1:12" ht="14.1" customHeight="1" x14ac:dyDescent="0.2">
      <c r="A9" s="80" t="s">
        <v>260</v>
      </c>
      <c r="B9" s="10" t="s">
        <v>16</v>
      </c>
      <c r="C9" s="12">
        <v>3</v>
      </c>
      <c r="D9" s="1"/>
      <c r="E9" s="12">
        <f>IF(D9&gt;=55,C9,0)</f>
        <v>0</v>
      </c>
    </row>
    <row r="12" spans="1:12" ht="15" x14ac:dyDescent="0.2">
      <c r="A12" s="73" t="s">
        <v>98</v>
      </c>
    </row>
    <row r="13" spans="1:12" ht="15" x14ac:dyDescent="0.2">
      <c r="A13" s="73"/>
    </row>
    <row r="14" spans="1:12" ht="15" x14ac:dyDescent="0.2">
      <c r="A14" s="73"/>
      <c r="B14" s="10"/>
      <c r="C14" s="78" t="s">
        <v>4</v>
      </c>
      <c r="D14" s="78" t="s">
        <v>3</v>
      </c>
      <c r="E14" s="79" t="s">
        <v>27</v>
      </c>
    </row>
    <row r="15" spans="1:12" ht="14.25" customHeight="1" x14ac:dyDescent="0.2">
      <c r="A15" s="80" t="s">
        <v>278</v>
      </c>
      <c r="B15" s="10" t="s">
        <v>50</v>
      </c>
      <c r="C15" s="12">
        <v>2</v>
      </c>
      <c r="D15" s="1"/>
      <c r="E15" s="12">
        <f t="shared" ref="E15:E22" si="0">IF(D15&gt;=55,C15,0)</f>
        <v>0</v>
      </c>
      <c r="F15" s="83"/>
      <c r="I15" s="10"/>
    </row>
    <row r="16" spans="1:12" ht="14.25" customHeight="1" x14ac:dyDescent="0.2">
      <c r="A16" s="80" t="s">
        <v>279</v>
      </c>
      <c r="B16" s="10" t="s">
        <v>51</v>
      </c>
      <c r="C16" s="12">
        <v>2</v>
      </c>
      <c r="D16" s="1"/>
      <c r="E16" s="12">
        <f t="shared" si="0"/>
        <v>0</v>
      </c>
      <c r="F16" s="83"/>
      <c r="I16" s="10"/>
    </row>
    <row r="17" spans="1:9" ht="14.25" customHeight="1" x14ac:dyDescent="0.2">
      <c r="A17" s="80" t="s">
        <v>282</v>
      </c>
      <c r="B17" s="10" t="s">
        <v>54</v>
      </c>
      <c r="C17" s="12">
        <v>2.5</v>
      </c>
      <c r="D17" s="1"/>
      <c r="E17" s="12">
        <f t="shared" si="0"/>
        <v>0</v>
      </c>
      <c r="F17" s="83"/>
      <c r="H17" s="80"/>
      <c r="I17" s="10"/>
    </row>
    <row r="18" spans="1:9" ht="14.25" customHeight="1" x14ac:dyDescent="0.2">
      <c r="A18" s="80" t="s">
        <v>261</v>
      </c>
      <c r="B18" s="10" t="s">
        <v>28</v>
      </c>
      <c r="C18" s="12">
        <v>3.5</v>
      </c>
      <c r="D18" s="1"/>
      <c r="E18" s="12">
        <f t="shared" si="0"/>
        <v>0</v>
      </c>
      <c r="F18" s="83"/>
      <c r="H18" s="80"/>
      <c r="I18" s="10"/>
    </row>
    <row r="19" spans="1:9" ht="14.25" customHeight="1" x14ac:dyDescent="0.2">
      <c r="A19" s="80" t="s">
        <v>262</v>
      </c>
      <c r="B19" s="10" t="s">
        <v>99</v>
      </c>
      <c r="C19" s="12">
        <v>4</v>
      </c>
      <c r="D19" s="1"/>
      <c r="E19" s="12">
        <f>IF(D19&gt;=55,C19,0)</f>
        <v>0</v>
      </c>
      <c r="F19" s="83"/>
    </row>
    <row r="20" spans="1:9" ht="14.25" customHeight="1" x14ac:dyDescent="0.2">
      <c r="A20" s="80" t="s">
        <v>263</v>
      </c>
      <c r="B20" s="10" t="s">
        <v>30</v>
      </c>
      <c r="C20" s="12">
        <v>3.5</v>
      </c>
      <c r="D20" s="1"/>
      <c r="E20" s="12">
        <f t="shared" si="0"/>
        <v>0</v>
      </c>
      <c r="H20" s="80"/>
      <c r="I20" s="10"/>
    </row>
    <row r="21" spans="1:9" ht="14.25" customHeight="1" x14ac:dyDescent="0.2">
      <c r="A21" s="11"/>
      <c r="B21" s="10" t="s">
        <v>14</v>
      </c>
      <c r="C21" s="12"/>
      <c r="D21"/>
      <c r="H21" s="80"/>
      <c r="I21" s="10"/>
    </row>
    <row r="22" spans="1:9" ht="14.25" customHeight="1" x14ac:dyDescent="0.2">
      <c r="A22" s="80" t="s">
        <v>264</v>
      </c>
      <c r="B22" s="10" t="s">
        <v>31</v>
      </c>
      <c r="C22" s="12">
        <v>2.5</v>
      </c>
      <c r="D22" s="1"/>
      <c r="E22" s="12">
        <f t="shared" si="0"/>
        <v>0</v>
      </c>
      <c r="F22" s="83"/>
      <c r="G22"/>
      <c r="H22" s="80"/>
      <c r="I22" s="10"/>
    </row>
    <row r="23" spans="1:9" ht="14.25" customHeight="1" x14ac:dyDescent="0.2">
      <c r="A23" s="11"/>
      <c r="B23" s="10"/>
      <c r="C23" s="12"/>
      <c r="D23"/>
      <c r="E23" s="12"/>
      <c r="F23" s="83"/>
      <c r="G23" s="83"/>
    </row>
    <row r="24" spans="1:9" ht="14.25" customHeight="1" x14ac:dyDescent="0.2">
      <c r="A24" s="73" t="s">
        <v>45</v>
      </c>
      <c r="B24" s="10"/>
      <c r="C24" s="12"/>
      <c r="D24"/>
    </row>
    <row r="25" spans="1:9" ht="14.25" customHeight="1" x14ac:dyDescent="0.2">
      <c r="A25" s="11"/>
      <c r="B25" s="10"/>
      <c r="C25" s="12"/>
      <c r="D25"/>
    </row>
    <row r="26" spans="1:9" ht="14.25" customHeight="1" x14ac:dyDescent="0.2">
      <c r="A26" s="97" t="s">
        <v>325</v>
      </c>
      <c r="B26" s="10" t="s">
        <v>100</v>
      </c>
      <c r="C26" s="12">
        <v>3.5</v>
      </c>
      <c r="D26" s="1"/>
      <c r="E26" s="12">
        <f t="shared" ref="E26:E46" si="1">IF(D26&gt;=55,C26,0)</f>
        <v>0</v>
      </c>
      <c r="F26" s="84"/>
    </row>
    <row r="27" spans="1:9" ht="14.25" customHeight="1" x14ac:dyDescent="0.2">
      <c r="A27" s="97" t="s">
        <v>326</v>
      </c>
      <c r="B27" s="10" t="s">
        <v>101</v>
      </c>
      <c r="C27" s="12">
        <v>2</v>
      </c>
      <c r="D27" s="1"/>
      <c r="E27" s="12">
        <f t="shared" si="1"/>
        <v>0</v>
      </c>
      <c r="F27" s="84"/>
    </row>
    <row r="28" spans="1:9" ht="14.25" customHeight="1" x14ac:dyDescent="0.2">
      <c r="A28" s="97" t="s">
        <v>283</v>
      </c>
      <c r="B28" s="10" t="s">
        <v>55</v>
      </c>
      <c r="C28" s="12">
        <v>2.5</v>
      </c>
      <c r="D28" s="1"/>
      <c r="E28" s="12">
        <f t="shared" si="1"/>
        <v>0</v>
      </c>
      <c r="F28" s="84"/>
    </row>
    <row r="29" spans="1:9" ht="14.25" customHeight="1" x14ac:dyDescent="0.2">
      <c r="A29" s="97" t="s">
        <v>284</v>
      </c>
      <c r="B29" s="10" t="s">
        <v>52</v>
      </c>
      <c r="C29" s="12">
        <v>3</v>
      </c>
      <c r="D29" s="1"/>
      <c r="E29" s="12">
        <f t="shared" si="1"/>
        <v>0</v>
      </c>
      <c r="F29" s="84"/>
    </row>
    <row r="30" spans="1:9" ht="14.25" customHeight="1" x14ac:dyDescent="0.2">
      <c r="A30" s="97" t="s">
        <v>285</v>
      </c>
      <c r="B30" s="10" t="s">
        <v>53</v>
      </c>
      <c r="C30" s="12">
        <v>3</v>
      </c>
      <c r="D30" s="1"/>
      <c r="E30" s="12">
        <f t="shared" si="1"/>
        <v>0</v>
      </c>
      <c r="F30" s="84"/>
    </row>
    <row r="31" spans="1:9" ht="14.25" customHeight="1" x14ac:dyDescent="0.2">
      <c r="A31" s="97" t="s">
        <v>286</v>
      </c>
      <c r="B31" s="10" t="s">
        <v>58</v>
      </c>
      <c r="C31" s="12">
        <v>2.5</v>
      </c>
      <c r="D31" s="1"/>
      <c r="E31" s="12">
        <f t="shared" si="1"/>
        <v>0</v>
      </c>
      <c r="F31" s="84"/>
      <c r="G31" s="84"/>
      <c r="H31" s="84"/>
    </row>
    <row r="32" spans="1:9" ht="14.25" customHeight="1" x14ac:dyDescent="0.2">
      <c r="A32" s="97" t="s">
        <v>287</v>
      </c>
      <c r="B32" s="10" t="s">
        <v>102</v>
      </c>
      <c r="C32" s="12">
        <v>2</v>
      </c>
      <c r="D32" s="1"/>
      <c r="E32" s="12">
        <f t="shared" si="1"/>
        <v>0</v>
      </c>
      <c r="F32" s="84"/>
      <c r="G32" s="84"/>
      <c r="H32" s="84"/>
    </row>
    <row r="33" spans="1:8" ht="14.25" customHeight="1" x14ac:dyDescent="0.2">
      <c r="A33" s="97" t="s">
        <v>289</v>
      </c>
      <c r="B33" s="10" t="s">
        <v>60</v>
      </c>
      <c r="C33" s="12">
        <v>2</v>
      </c>
      <c r="D33" s="1"/>
      <c r="E33" s="12">
        <f t="shared" si="1"/>
        <v>0</v>
      </c>
      <c r="F33" s="84"/>
      <c r="G33" s="84"/>
      <c r="H33" s="84"/>
    </row>
    <row r="34" spans="1:8" ht="14.25" customHeight="1" x14ac:dyDescent="0.2">
      <c r="A34" s="97" t="s">
        <v>327</v>
      </c>
      <c r="B34" s="10" t="s">
        <v>103</v>
      </c>
      <c r="C34" s="12">
        <v>2.5</v>
      </c>
      <c r="D34" s="1"/>
      <c r="E34" s="12">
        <f t="shared" si="1"/>
        <v>0</v>
      </c>
      <c r="F34" s="84"/>
      <c r="G34" s="84"/>
      <c r="H34" s="84"/>
    </row>
    <row r="35" spans="1:8" ht="14.25" customHeight="1" x14ac:dyDescent="0.2">
      <c r="A35" s="97" t="s">
        <v>273</v>
      </c>
      <c r="B35" s="10" t="s">
        <v>44</v>
      </c>
      <c r="C35" s="12">
        <v>2</v>
      </c>
      <c r="D35" s="1"/>
      <c r="E35" s="12">
        <f t="shared" si="1"/>
        <v>0</v>
      </c>
      <c r="F35" s="84"/>
      <c r="G35" s="84"/>
      <c r="H35" s="84"/>
    </row>
    <row r="36" spans="1:8" ht="14.25" customHeight="1" x14ac:dyDescent="0.2">
      <c r="A36" s="97" t="s">
        <v>328</v>
      </c>
      <c r="B36" s="10" t="s">
        <v>69</v>
      </c>
      <c r="C36" s="12">
        <v>2</v>
      </c>
      <c r="D36" s="1"/>
      <c r="E36" s="12">
        <f t="shared" si="1"/>
        <v>0</v>
      </c>
      <c r="F36" s="84"/>
      <c r="G36" s="84"/>
      <c r="H36" s="84"/>
    </row>
    <row r="37" spans="1:8" ht="14.25" customHeight="1" x14ac:dyDescent="0.2">
      <c r="A37" s="97" t="s">
        <v>329</v>
      </c>
      <c r="B37" s="10" t="s">
        <v>104</v>
      </c>
      <c r="C37" s="12">
        <v>2</v>
      </c>
      <c r="D37" s="1"/>
      <c r="E37" s="12">
        <f t="shared" si="1"/>
        <v>0</v>
      </c>
      <c r="F37" s="84"/>
      <c r="G37" s="84"/>
      <c r="H37" s="84"/>
    </row>
    <row r="38" spans="1:8" ht="14.25" customHeight="1" x14ac:dyDescent="0.2">
      <c r="A38" s="97" t="s">
        <v>330</v>
      </c>
      <c r="B38" s="10" t="s">
        <v>70</v>
      </c>
      <c r="C38" s="12">
        <v>2</v>
      </c>
      <c r="D38" s="1"/>
      <c r="E38" s="12">
        <f t="shared" si="1"/>
        <v>0</v>
      </c>
      <c r="F38" s="84"/>
      <c r="G38" s="84"/>
      <c r="H38" s="84"/>
    </row>
    <row r="39" spans="1:8" ht="14.25" customHeight="1" x14ac:dyDescent="0.2">
      <c r="A39" s="97" t="s">
        <v>308</v>
      </c>
      <c r="B39" s="98" t="s">
        <v>78</v>
      </c>
      <c r="C39" s="12">
        <v>3</v>
      </c>
      <c r="D39" s="1"/>
      <c r="E39" s="12">
        <f t="shared" si="1"/>
        <v>0</v>
      </c>
      <c r="F39" s="84"/>
    </row>
    <row r="40" spans="1:8" ht="14.25" customHeight="1" x14ac:dyDescent="0.2">
      <c r="A40" s="97" t="s">
        <v>331</v>
      </c>
      <c r="B40" s="10" t="s">
        <v>105</v>
      </c>
      <c r="C40" s="12">
        <v>3</v>
      </c>
      <c r="D40" s="1"/>
      <c r="E40" s="12">
        <f t="shared" si="1"/>
        <v>0</v>
      </c>
      <c r="F40" s="84"/>
    </row>
    <row r="41" spans="1:8" ht="14.25" customHeight="1" x14ac:dyDescent="0.2">
      <c r="A41" s="97" t="s">
        <v>332</v>
      </c>
      <c r="B41" s="10" t="s">
        <v>106</v>
      </c>
      <c r="C41" s="12">
        <v>3.5</v>
      </c>
      <c r="D41" s="1"/>
      <c r="E41" s="12">
        <f t="shared" si="1"/>
        <v>0</v>
      </c>
      <c r="F41" s="84"/>
    </row>
    <row r="42" spans="1:8" ht="14.25" customHeight="1" x14ac:dyDescent="0.2">
      <c r="A42" s="97" t="s">
        <v>333</v>
      </c>
      <c r="B42" s="10" t="s">
        <v>107</v>
      </c>
      <c r="C42" s="12">
        <v>2.5</v>
      </c>
      <c r="D42" s="1"/>
      <c r="E42" s="12">
        <f t="shared" si="1"/>
        <v>0</v>
      </c>
      <c r="F42" s="84"/>
    </row>
    <row r="43" spans="1:8" ht="14.25" customHeight="1" x14ac:dyDescent="0.2">
      <c r="A43" s="97" t="s">
        <v>334</v>
      </c>
      <c r="B43" s="10" t="s">
        <v>108</v>
      </c>
      <c r="C43" s="12">
        <v>4</v>
      </c>
      <c r="D43" s="1"/>
      <c r="E43" s="12">
        <f t="shared" si="1"/>
        <v>0</v>
      </c>
      <c r="F43" s="84"/>
    </row>
    <row r="44" spans="1:8" ht="14.25" customHeight="1" x14ac:dyDescent="0.2">
      <c r="A44" s="97" t="s">
        <v>312</v>
      </c>
      <c r="B44" s="10" t="s">
        <v>82</v>
      </c>
      <c r="C44" s="12">
        <v>2.5</v>
      </c>
      <c r="D44" s="1"/>
      <c r="E44" s="12">
        <f t="shared" si="1"/>
        <v>0</v>
      </c>
      <c r="F44" s="84"/>
    </row>
    <row r="45" spans="1:8" ht="14.25" customHeight="1" x14ac:dyDescent="0.2">
      <c r="A45" s="97" t="s">
        <v>335</v>
      </c>
      <c r="B45" s="10" t="s">
        <v>83</v>
      </c>
      <c r="C45" s="12">
        <v>2.5</v>
      </c>
      <c r="D45" s="1"/>
      <c r="E45" s="12">
        <f t="shared" si="1"/>
        <v>0</v>
      </c>
      <c r="F45" s="84"/>
    </row>
    <row r="46" spans="1:8" ht="14.25" customHeight="1" x14ac:dyDescent="0.2">
      <c r="A46" s="97" t="s">
        <v>314</v>
      </c>
      <c r="B46" s="10" t="s">
        <v>84</v>
      </c>
      <c r="C46" s="12">
        <v>2.5</v>
      </c>
      <c r="D46" s="1"/>
      <c r="E46" s="12">
        <f t="shared" si="1"/>
        <v>0</v>
      </c>
      <c r="F46" s="84"/>
    </row>
    <row r="47" spans="1:8" ht="14.25" customHeight="1" x14ac:dyDescent="0.2">
      <c r="A47" s="80" t="s">
        <v>297</v>
      </c>
      <c r="B47" s="10" t="s">
        <v>367</v>
      </c>
      <c r="C47" s="12">
        <v>2.5</v>
      </c>
      <c r="D47" s="1"/>
      <c r="E47" s="12">
        <f>IF(D47&gt;=55,C47,0)</f>
        <v>0</v>
      </c>
      <c r="F47" s="84"/>
    </row>
    <row r="48" spans="1:8" ht="14.25" customHeight="1" x14ac:dyDescent="0.2">
      <c r="A48" s="114">
        <v>540403</v>
      </c>
      <c r="B48" s="10" t="s">
        <v>366</v>
      </c>
      <c r="C48" s="12">
        <v>2</v>
      </c>
      <c r="D48" s="10"/>
      <c r="E48" s="113">
        <f>IF(D48&gt;=55,C48,0)</f>
        <v>0</v>
      </c>
      <c r="F48" s="84"/>
    </row>
    <row r="49" spans="1:4" x14ac:dyDescent="0.2">
      <c r="A49" s="11"/>
      <c r="B49" s="10"/>
      <c r="C49" s="12"/>
      <c r="D49" s="10"/>
    </row>
    <row r="50" spans="1:4" x14ac:dyDescent="0.2">
      <c r="A50" s="87" t="s">
        <v>138</v>
      </c>
      <c r="B50" s="10"/>
      <c r="C50" s="12"/>
      <c r="D50" s="10"/>
    </row>
    <row r="51" spans="1:4" x14ac:dyDescent="0.2">
      <c r="A51" s="11"/>
      <c r="B51" s="10"/>
      <c r="C51" s="12"/>
      <c r="D51" s="10"/>
    </row>
    <row r="52" spans="1:4" x14ac:dyDescent="0.2">
      <c r="A52" s="11"/>
      <c r="B52" s="10"/>
      <c r="C52" s="12"/>
      <c r="D52" s="10"/>
    </row>
    <row r="53" spans="1:4" x14ac:dyDescent="0.2">
      <c r="A53" s="11"/>
      <c r="B53" s="10"/>
      <c r="C53" s="12"/>
      <c r="D53" s="10"/>
    </row>
    <row r="54" spans="1:4" x14ac:dyDescent="0.2">
      <c r="A54" s="11"/>
      <c r="B54" s="10"/>
      <c r="C54" s="12"/>
      <c r="D54" s="10"/>
    </row>
    <row r="55" spans="1:4" x14ac:dyDescent="0.2">
      <c r="A55" s="11"/>
      <c r="B55" s="10"/>
      <c r="C55" s="12"/>
      <c r="D55" s="10"/>
    </row>
    <row r="56" spans="1:4" x14ac:dyDescent="0.2">
      <c r="A56" s="11"/>
      <c r="B56" s="10"/>
      <c r="C56" s="12"/>
      <c r="D56" s="10"/>
    </row>
    <row r="57" spans="1:4" x14ac:dyDescent="0.2">
      <c r="A57" s="11"/>
      <c r="B57" s="10"/>
      <c r="C57" s="10"/>
      <c r="D57" s="10"/>
    </row>
    <row r="58" spans="1:4" x14ac:dyDescent="0.2">
      <c r="A58" s="11"/>
      <c r="B58" s="10"/>
      <c r="C58" s="10"/>
      <c r="D58" s="10"/>
    </row>
    <row r="59" spans="1:4" x14ac:dyDescent="0.2">
      <c r="A59" s="11"/>
      <c r="B59" s="10"/>
      <c r="C59" s="10"/>
      <c r="D59" s="10"/>
    </row>
    <row r="60" spans="1:4" x14ac:dyDescent="0.2">
      <c r="A60" s="11"/>
      <c r="B60" s="10"/>
      <c r="C60" s="10"/>
      <c r="D60" s="10"/>
    </row>
    <row r="61" spans="1:4" x14ac:dyDescent="0.2">
      <c r="A61" s="11"/>
      <c r="B61" s="10"/>
      <c r="C61" s="10"/>
      <c r="D61" s="10"/>
    </row>
    <row r="62" spans="1:4" x14ac:dyDescent="0.2">
      <c r="A62" s="11"/>
      <c r="B62" s="10"/>
      <c r="C62" s="10"/>
      <c r="D62" s="10"/>
    </row>
    <row r="63" spans="1:4" x14ac:dyDescent="0.2">
      <c r="A63" s="11"/>
      <c r="B63" s="10"/>
      <c r="C63" s="10"/>
      <c r="D63" s="10"/>
    </row>
    <row r="64" spans="1:4" x14ac:dyDescent="0.2">
      <c r="A64" s="11"/>
      <c r="B64" s="10"/>
      <c r="C64" s="10"/>
      <c r="D64" s="10"/>
    </row>
    <row r="65" spans="1:4" x14ac:dyDescent="0.2">
      <c r="A65" s="11"/>
      <c r="B65" s="10"/>
      <c r="C65" s="10"/>
      <c r="D65" s="10"/>
    </row>
    <row r="66" spans="1:4" x14ac:dyDescent="0.2">
      <c r="A66" s="11"/>
      <c r="B66" s="10"/>
      <c r="C66" s="10"/>
      <c r="D66" s="10"/>
    </row>
    <row r="67" spans="1:4" x14ac:dyDescent="0.2">
      <c r="A67" s="11"/>
      <c r="B67" s="10"/>
      <c r="C67" s="10"/>
      <c r="D67" s="10"/>
    </row>
    <row r="68" spans="1:4" x14ac:dyDescent="0.2">
      <c r="A68" s="11"/>
      <c r="B68" s="10"/>
      <c r="C68" s="10"/>
      <c r="D68" s="10"/>
    </row>
    <row r="69" spans="1:4" x14ac:dyDescent="0.2">
      <c r="A69" s="11"/>
      <c r="B69" s="10"/>
      <c r="C69" s="10"/>
      <c r="D69" s="10"/>
    </row>
    <row r="70" spans="1:4" x14ac:dyDescent="0.2">
      <c r="A70" s="11"/>
      <c r="B70" s="10"/>
      <c r="C70" s="10"/>
      <c r="D70" s="10"/>
    </row>
    <row r="71" spans="1:4" x14ac:dyDescent="0.2">
      <c r="A71" s="11"/>
      <c r="B71" s="10"/>
      <c r="C71" s="10"/>
      <c r="D71" s="10"/>
    </row>
    <row r="72" spans="1:4" x14ac:dyDescent="0.2">
      <c r="A72" s="11"/>
      <c r="B72" s="10"/>
      <c r="C72" s="10"/>
      <c r="D72" s="10"/>
    </row>
    <row r="73" spans="1:4" x14ac:dyDescent="0.2">
      <c r="A73" s="11"/>
      <c r="B73" s="10"/>
      <c r="C73" s="10"/>
      <c r="D73" s="10"/>
    </row>
    <row r="74" spans="1:4" x14ac:dyDescent="0.2">
      <c r="A74" s="11"/>
      <c r="B74" s="10"/>
      <c r="C74" s="10"/>
      <c r="D74" s="10"/>
    </row>
  </sheetData>
  <conditionalFormatting sqref="D7">
    <cfRule type="expression" dxfId="171" priority="74">
      <formula>D7="פטור"</formula>
    </cfRule>
    <cfRule type="cellIs" dxfId="170" priority="76" operator="between">
      <formula>1</formula>
      <formula>54</formula>
    </cfRule>
    <cfRule type="cellIs" dxfId="169" priority="75" operator="between">
      <formula>55</formula>
      <formula>100</formula>
    </cfRule>
    <cfRule type="expression" dxfId="168" priority="73">
      <formula>D7="נ"</formula>
    </cfRule>
  </conditionalFormatting>
  <conditionalFormatting sqref="D7:D9">
    <cfRule type="cellIs" dxfId="167" priority="80" operator="between">
      <formula>1</formula>
      <formula>54</formula>
    </cfRule>
    <cfRule type="cellIs" dxfId="166" priority="79" operator="between">
      <formula>55</formula>
      <formula>100</formula>
    </cfRule>
    <cfRule type="expression" dxfId="165" priority="78">
      <formula>D7="פטור"</formula>
    </cfRule>
    <cfRule type="expression" dxfId="164" priority="77">
      <formula>D7="נ"</formula>
    </cfRule>
  </conditionalFormatting>
  <conditionalFormatting sqref="D9">
    <cfRule type="cellIs" dxfId="163" priority="47" operator="between">
      <formula>55</formula>
      <formula>100</formula>
    </cfRule>
    <cfRule type="expression" dxfId="162" priority="46">
      <formula>D9="פטור"</formula>
    </cfRule>
    <cfRule type="expression" dxfId="161" priority="45">
      <formula>D9="נ"</formula>
    </cfRule>
    <cfRule type="cellIs" dxfId="160" priority="48" operator="between">
      <formula>1</formula>
      <formula>54</formula>
    </cfRule>
  </conditionalFormatting>
  <conditionalFormatting sqref="D15:D20">
    <cfRule type="expression" dxfId="159" priority="37">
      <formula>D15="נ"</formula>
    </cfRule>
    <cfRule type="cellIs" dxfId="158" priority="40" operator="between">
      <formula>1</formula>
      <formula>54</formula>
    </cfRule>
    <cfRule type="cellIs" dxfId="157" priority="39" operator="between">
      <formula>55</formula>
      <formula>100</formula>
    </cfRule>
    <cfRule type="expression" dxfId="156" priority="38">
      <formula>D15="פטור"</formula>
    </cfRule>
  </conditionalFormatting>
  <conditionalFormatting sqref="D15:D21">
    <cfRule type="cellIs" dxfId="155" priority="43" operator="between">
      <formula>55</formula>
      <formula>100</formula>
    </cfRule>
    <cfRule type="expression" dxfId="154" priority="41">
      <formula>D15="נ"</formula>
    </cfRule>
    <cfRule type="expression" dxfId="153" priority="42">
      <formula>D15="פטור"</formula>
    </cfRule>
    <cfRule type="cellIs" dxfId="152" priority="44" operator="between">
      <formula>1</formula>
      <formula>54</formula>
    </cfRule>
  </conditionalFormatting>
  <conditionalFormatting sqref="D21">
    <cfRule type="expression" dxfId="151" priority="61">
      <formula>D21="נ"</formula>
    </cfRule>
    <cfRule type="expression" dxfId="150" priority="62">
      <formula>D21="פטור"</formula>
    </cfRule>
    <cfRule type="cellIs" dxfId="149" priority="63" operator="between">
      <formula>55</formula>
      <formula>100</formula>
    </cfRule>
    <cfRule type="cellIs" dxfId="148" priority="64" operator="between">
      <formula>1</formula>
      <formula>54</formula>
    </cfRule>
  </conditionalFormatting>
  <conditionalFormatting sqref="D22">
    <cfRule type="cellIs" dxfId="147" priority="31" operator="between">
      <formula>55</formula>
      <formula>100</formula>
    </cfRule>
    <cfRule type="cellIs" dxfId="146" priority="32" operator="between">
      <formula>1</formula>
      <formula>54</formula>
    </cfRule>
    <cfRule type="expression" dxfId="145" priority="30">
      <formula>D22="פטור"</formula>
    </cfRule>
    <cfRule type="expression" dxfId="144" priority="29">
      <formula>D22="נ"</formula>
    </cfRule>
  </conditionalFormatting>
  <conditionalFormatting sqref="D22:D25">
    <cfRule type="cellIs" dxfId="143" priority="36" operator="between">
      <formula>1</formula>
      <formula>54</formula>
    </cfRule>
    <cfRule type="cellIs" dxfId="142" priority="35" operator="between">
      <formula>55</formula>
      <formula>100</formula>
    </cfRule>
    <cfRule type="expression" dxfId="141" priority="34">
      <formula>D22="פטור"</formula>
    </cfRule>
    <cfRule type="expression" dxfId="140" priority="33">
      <formula>D22="נ"</formula>
    </cfRule>
  </conditionalFormatting>
  <conditionalFormatting sqref="D26:D46">
    <cfRule type="expression" dxfId="139" priority="17">
      <formula>D26="נ"</formula>
    </cfRule>
    <cfRule type="cellIs" dxfId="138" priority="20" operator="between">
      <formula>1</formula>
      <formula>54</formula>
    </cfRule>
    <cfRule type="cellIs" dxfId="137" priority="19" operator="between">
      <formula>55</formula>
      <formula>100</formula>
    </cfRule>
    <cfRule type="expression" dxfId="136" priority="18">
      <formula>D26="פטור"</formula>
    </cfRule>
  </conditionalFormatting>
  <conditionalFormatting sqref="D26:D47">
    <cfRule type="expression" dxfId="135" priority="9">
      <formula>D26="נ"</formula>
    </cfRule>
    <cfRule type="cellIs" dxfId="134" priority="12" operator="between">
      <formula>1</formula>
      <formula>54</formula>
    </cfRule>
    <cfRule type="cellIs" dxfId="133" priority="11" operator="between">
      <formula>55</formula>
      <formula>100</formula>
    </cfRule>
    <cfRule type="expression" dxfId="132" priority="10">
      <formula>D26="פטור"</formula>
    </cfRule>
  </conditionalFormatting>
  <conditionalFormatting sqref="D47">
    <cfRule type="expression" dxfId="131" priority="2">
      <formula>D47="פטור"</formula>
    </cfRule>
    <cfRule type="cellIs" dxfId="130" priority="3" operator="between">
      <formula>55</formula>
      <formula>100</formula>
    </cfRule>
    <cfRule type="cellIs" dxfId="129" priority="4" operator="between">
      <formula>1</formula>
      <formula>54</formula>
    </cfRule>
    <cfRule type="expression" dxfId="128" priority="1">
      <formula>D47="נ"</formula>
    </cfRule>
  </conditionalFormatting>
  <conditionalFormatting sqref="D47:D48">
    <cfRule type="expression" dxfId="127" priority="5">
      <formula>D47="נ"</formula>
    </cfRule>
    <cfRule type="expression" dxfId="126" priority="6">
      <formula>D47="פטור"</formula>
    </cfRule>
    <cfRule type="cellIs" dxfId="125" priority="8" operator="between">
      <formula>1</formula>
      <formula>54</formula>
    </cfRule>
    <cfRule type="cellIs" dxfId="124" priority="7" operator="between">
      <formula>55</formula>
      <formula>100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36C17-53EB-4838-B666-023FE954B46D}">
  <sheetPr codeName="גיליון4"/>
  <dimension ref="A1:L64"/>
  <sheetViews>
    <sheetView rightToLeft="1" topLeftCell="A7" workbookViewId="0">
      <selection activeCell="D7" sqref="D7"/>
    </sheetView>
  </sheetViews>
  <sheetFormatPr defaultColWidth="8.625" defaultRowHeight="14.25" x14ac:dyDescent="0.2"/>
  <cols>
    <col min="1" max="1" width="8.625" style="54"/>
    <col min="2" max="2" width="29.125" style="71" customWidth="1"/>
    <col min="3" max="16384" width="8.625" style="7"/>
  </cols>
  <sheetData>
    <row r="1" spans="1:12" ht="15" x14ac:dyDescent="0.25">
      <c r="A1" s="99" t="s">
        <v>25</v>
      </c>
      <c r="B1" s="67"/>
      <c r="C1" s="65"/>
      <c r="D1" s="65"/>
      <c r="E1" s="65"/>
    </row>
    <row r="2" spans="1:12" ht="17.25" x14ac:dyDescent="0.2">
      <c r="A2" s="89" t="s">
        <v>119</v>
      </c>
      <c r="B2" s="67"/>
      <c r="C2" s="65"/>
      <c r="D2" s="65"/>
      <c r="E2" s="65"/>
    </row>
    <row r="3" spans="1:12" x14ac:dyDescent="0.2">
      <c r="A3" s="100"/>
      <c r="B3" s="67"/>
      <c r="C3" s="65"/>
      <c r="D3" s="65"/>
      <c r="E3" s="65"/>
    </row>
    <row r="4" spans="1:12" ht="15" x14ac:dyDescent="0.2">
      <c r="A4" s="72" t="s">
        <v>23</v>
      </c>
      <c r="B4" s="67"/>
      <c r="C4" s="65"/>
      <c r="D4" s="65"/>
      <c r="E4" s="65"/>
      <c r="I4" s="74" t="s">
        <v>95</v>
      </c>
      <c r="J4" s="75"/>
      <c r="K4" s="75"/>
      <c r="L4" s="8">
        <f>SUM(E7:E9)</f>
        <v>0</v>
      </c>
    </row>
    <row r="5" spans="1:12" ht="15" x14ac:dyDescent="0.2">
      <c r="A5" s="101"/>
      <c r="B5" s="67"/>
      <c r="C5" s="65"/>
      <c r="D5" s="65"/>
      <c r="E5" s="65"/>
      <c r="I5" s="77" t="s">
        <v>96</v>
      </c>
      <c r="L5" s="9">
        <f>SUM(E15:E19)</f>
        <v>0</v>
      </c>
    </row>
    <row r="6" spans="1:12" ht="15" x14ac:dyDescent="0.2">
      <c r="A6" s="102"/>
      <c r="B6" s="10"/>
      <c r="C6" s="78" t="s">
        <v>4</v>
      </c>
      <c r="D6" s="78" t="s">
        <v>3</v>
      </c>
      <c r="E6" s="79" t="s">
        <v>27</v>
      </c>
      <c r="I6" s="77" t="s">
        <v>97</v>
      </c>
      <c r="L6" s="9">
        <f>SUM(E23:E38)</f>
        <v>0</v>
      </c>
    </row>
    <row r="7" spans="1:12" ht="14.1" customHeight="1" x14ac:dyDescent="0.2">
      <c r="A7" s="80" t="s">
        <v>259</v>
      </c>
      <c r="B7" s="10" t="s">
        <v>24</v>
      </c>
      <c r="C7" s="12">
        <v>4</v>
      </c>
      <c r="D7" s="1"/>
      <c r="E7" s="12">
        <f>IF(D7&gt;=55,C7,0)</f>
        <v>0</v>
      </c>
      <c r="I7" s="81" t="s">
        <v>132</v>
      </c>
      <c r="J7" s="82"/>
      <c r="K7" s="82"/>
      <c r="L7" s="13">
        <f>SUM(L4:L6)</f>
        <v>0</v>
      </c>
    </row>
    <row r="8" spans="1:12" x14ac:dyDescent="0.2">
      <c r="A8" s="11"/>
      <c r="B8" s="10" t="s">
        <v>14</v>
      </c>
      <c r="C8" s="12"/>
      <c r="D8"/>
      <c r="E8" s="10"/>
    </row>
    <row r="9" spans="1:12" ht="14.1" customHeight="1" x14ac:dyDescent="0.2">
      <c r="A9" s="80" t="s">
        <v>260</v>
      </c>
      <c r="B9" s="10" t="s">
        <v>16</v>
      </c>
      <c r="C9" s="12">
        <v>3</v>
      </c>
      <c r="D9" s="1"/>
      <c r="E9" s="12">
        <f>IF(D9&gt;=55,C9,0)</f>
        <v>0</v>
      </c>
    </row>
    <row r="12" spans="1:12" ht="15" x14ac:dyDescent="0.2">
      <c r="A12" s="72" t="s">
        <v>98</v>
      </c>
    </row>
    <row r="13" spans="1:12" ht="15" x14ac:dyDescent="0.2">
      <c r="A13" s="72"/>
    </row>
    <row r="14" spans="1:12" ht="15" x14ac:dyDescent="0.2">
      <c r="A14" s="72"/>
      <c r="B14" s="10"/>
      <c r="C14" s="78" t="s">
        <v>4</v>
      </c>
      <c r="D14" s="78" t="s">
        <v>3</v>
      </c>
      <c r="E14" s="79" t="s">
        <v>27</v>
      </c>
    </row>
    <row r="15" spans="1:12" ht="14.25" customHeight="1" x14ac:dyDescent="0.2">
      <c r="A15" s="80" t="s">
        <v>336</v>
      </c>
      <c r="B15" s="10" t="s">
        <v>109</v>
      </c>
      <c r="C15" s="12">
        <v>2.5</v>
      </c>
      <c r="D15" s="1"/>
      <c r="E15" s="12">
        <f t="shared" ref="E15:E19" si="0">IF(D15&gt;=55,C15,0)</f>
        <v>0</v>
      </c>
      <c r="F15" s="83"/>
    </row>
    <row r="16" spans="1:12" ht="14.25" customHeight="1" x14ac:dyDescent="0.2">
      <c r="A16" s="80" t="s">
        <v>283</v>
      </c>
      <c r="B16" s="103" t="s">
        <v>55</v>
      </c>
      <c r="C16" s="12">
        <v>2.5</v>
      </c>
      <c r="D16" s="1"/>
      <c r="E16" s="12">
        <f t="shared" si="0"/>
        <v>0</v>
      </c>
      <c r="F16" s="83"/>
    </row>
    <row r="17" spans="1:8" ht="14.25" customHeight="1" x14ac:dyDescent="0.2">
      <c r="A17" s="80" t="s">
        <v>271</v>
      </c>
      <c r="B17" s="10" t="s">
        <v>110</v>
      </c>
      <c r="C17" s="12">
        <v>2</v>
      </c>
      <c r="D17" s="1"/>
      <c r="E17" s="12">
        <f t="shared" si="0"/>
        <v>0</v>
      </c>
      <c r="F17" s="83"/>
    </row>
    <row r="18" spans="1:8" ht="14.25" customHeight="1" x14ac:dyDescent="0.2">
      <c r="A18" s="80" t="s">
        <v>272</v>
      </c>
      <c r="B18" s="10" t="s">
        <v>43</v>
      </c>
      <c r="C18" s="12">
        <v>2.5</v>
      </c>
      <c r="D18" s="1"/>
      <c r="E18" s="12">
        <f t="shared" si="0"/>
        <v>0</v>
      </c>
      <c r="F18" s="83"/>
    </row>
    <row r="19" spans="1:8" ht="14.25" customHeight="1" x14ac:dyDescent="0.2">
      <c r="A19" s="80" t="s">
        <v>273</v>
      </c>
      <c r="B19" s="10" t="s">
        <v>44</v>
      </c>
      <c r="C19" s="12">
        <v>2</v>
      </c>
      <c r="D19" s="1"/>
      <c r="E19" s="12">
        <f t="shared" si="0"/>
        <v>0</v>
      </c>
      <c r="F19" s="83"/>
    </row>
    <row r="20" spans="1:8" ht="14.25" customHeight="1" x14ac:dyDescent="0.2">
      <c r="A20" s="14"/>
      <c r="B20" s="10"/>
      <c r="C20" s="12"/>
      <c r="D20"/>
      <c r="E20" s="12"/>
      <c r="F20" s="83"/>
      <c r="G20" s="83"/>
    </row>
    <row r="21" spans="1:8" ht="14.25" customHeight="1" x14ac:dyDescent="0.2">
      <c r="A21" s="72" t="s">
        <v>45</v>
      </c>
      <c r="B21" s="10"/>
      <c r="C21" s="12"/>
      <c r="D21"/>
    </row>
    <row r="22" spans="1:8" ht="14.25" customHeight="1" x14ac:dyDescent="0.2">
      <c r="A22" s="14"/>
      <c r="B22" s="10"/>
      <c r="C22" s="12"/>
      <c r="D22"/>
    </row>
    <row r="23" spans="1:8" ht="14.25" customHeight="1" x14ac:dyDescent="0.2">
      <c r="A23" s="80" t="s">
        <v>274</v>
      </c>
      <c r="B23" s="10" t="s">
        <v>46</v>
      </c>
      <c r="C23" s="12">
        <v>2.5</v>
      </c>
      <c r="D23" s="1"/>
      <c r="E23" s="12">
        <f t="shared" ref="E23:E38" si="1">IF(D23&gt;=55,C23,0)</f>
        <v>0</v>
      </c>
      <c r="F23" s="84"/>
    </row>
    <row r="24" spans="1:8" ht="14.25" customHeight="1" x14ac:dyDescent="0.2">
      <c r="A24" s="80" t="s">
        <v>337</v>
      </c>
      <c r="B24" s="10" t="s">
        <v>111</v>
      </c>
      <c r="C24" s="12">
        <v>3.5</v>
      </c>
      <c r="D24" s="1"/>
      <c r="E24" s="12">
        <f t="shared" si="1"/>
        <v>0</v>
      </c>
      <c r="F24" s="84"/>
    </row>
    <row r="25" spans="1:8" ht="14.25" customHeight="1" x14ac:dyDescent="0.2">
      <c r="A25" s="80" t="s">
        <v>275</v>
      </c>
      <c r="B25" s="10" t="s">
        <v>47</v>
      </c>
      <c r="C25" s="12">
        <v>3.5</v>
      </c>
      <c r="D25" s="1"/>
      <c r="E25" s="12">
        <f t="shared" si="1"/>
        <v>0</v>
      </c>
      <c r="F25" s="84"/>
    </row>
    <row r="26" spans="1:8" ht="14.25" customHeight="1" x14ac:dyDescent="0.2">
      <c r="A26" s="80" t="s">
        <v>276</v>
      </c>
      <c r="B26" s="10" t="s">
        <v>48</v>
      </c>
      <c r="C26" s="12">
        <v>2.5</v>
      </c>
      <c r="D26" s="1"/>
      <c r="E26" s="12">
        <f t="shared" si="1"/>
        <v>0</v>
      </c>
      <c r="F26" s="84"/>
    </row>
    <row r="27" spans="1:8" ht="14.25" customHeight="1" x14ac:dyDescent="0.2">
      <c r="A27" s="80" t="s">
        <v>280</v>
      </c>
      <c r="B27" s="10" t="s">
        <v>52</v>
      </c>
      <c r="C27" s="12">
        <v>2.5</v>
      </c>
      <c r="D27" s="1"/>
      <c r="E27" s="12">
        <f t="shared" si="1"/>
        <v>0</v>
      </c>
      <c r="F27" s="84"/>
    </row>
    <row r="28" spans="1:8" ht="14.25" customHeight="1" x14ac:dyDescent="0.2">
      <c r="A28" s="80" t="s">
        <v>281</v>
      </c>
      <c r="B28" s="10" t="s">
        <v>53</v>
      </c>
      <c r="C28" s="12">
        <v>2.5</v>
      </c>
      <c r="D28" s="1"/>
      <c r="E28" s="12">
        <f t="shared" si="1"/>
        <v>0</v>
      </c>
      <c r="F28" s="84"/>
      <c r="G28" s="84"/>
      <c r="H28" s="84"/>
    </row>
    <row r="29" spans="1:8" ht="14.25" customHeight="1" x14ac:dyDescent="0.2">
      <c r="A29" s="80" t="s">
        <v>338</v>
      </c>
      <c r="B29" s="10" t="s">
        <v>112</v>
      </c>
      <c r="C29" s="12">
        <v>2.5</v>
      </c>
      <c r="D29" s="1"/>
      <c r="E29" s="12">
        <f t="shared" si="1"/>
        <v>0</v>
      </c>
      <c r="F29" s="84"/>
      <c r="G29" s="84"/>
      <c r="H29" s="84"/>
    </row>
    <row r="30" spans="1:8" ht="14.25" customHeight="1" x14ac:dyDescent="0.2">
      <c r="A30" s="80" t="s">
        <v>339</v>
      </c>
      <c r="B30" s="10" t="s">
        <v>113</v>
      </c>
      <c r="C30" s="12">
        <v>2</v>
      </c>
      <c r="D30" s="1"/>
      <c r="E30" s="12">
        <f t="shared" si="1"/>
        <v>0</v>
      </c>
      <c r="F30" s="84"/>
      <c r="G30" s="84"/>
      <c r="H30" s="84"/>
    </row>
    <row r="31" spans="1:8" ht="14.25" customHeight="1" x14ac:dyDescent="0.2">
      <c r="A31" s="80" t="s">
        <v>284</v>
      </c>
      <c r="B31" s="10" t="s">
        <v>56</v>
      </c>
      <c r="C31" s="12">
        <v>3</v>
      </c>
      <c r="D31" s="1"/>
      <c r="E31" s="12">
        <f t="shared" si="1"/>
        <v>0</v>
      </c>
      <c r="F31" s="84"/>
      <c r="G31" s="84"/>
      <c r="H31" s="84"/>
    </row>
    <row r="32" spans="1:8" ht="14.25" customHeight="1" x14ac:dyDescent="0.2">
      <c r="A32" s="80" t="s">
        <v>285</v>
      </c>
      <c r="B32" s="10" t="s">
        <v>57</v>
      </c>
      <c r="C32" s="12">
        <v>3</v>
      </c>
      <c r="D32" s="1"/>
      <c r="E32" s="12">
        <f t="shared" si="1"/>
        <v>0</v>
      </c>
      <c r="F32" s="84"/>
      <c r="G32" s="84"/>
      <c r="H32" s="84"/>
    </row>
    <row r="33" spans="1:8" ht="14.25" customHeight="1" x14ac:dyDescent="0.2">
      <c r="A33" s="80" t="s">
        <v>340</v>
      </c>
      <c r="B33" s="10" t="s">
        <v>114</v>
      </c>
      <c r="C33" s="12">
        <v>2.5</v>
      </c>
      <c r="D33" s="1"/>
      <c r="E33" s="12">
        <f t="shared" si="1"/>
        <v>0</v>
      </c>
      <c r="F33" s="84"/>
      <c r="G33" s="84"/>
      <c r="H33" s="84"/>
    </row>
    <row r="34" spans="1:8" ht="14.25" customHeight="1" x14ac:dyDescent="0.2">
      <c r="A34" s="80" t="s">
        <v>291</v>
      </c>
      <c r="B34" s="10" t="s">
        <v>62</v>
      </c>
      <c r="C34" s="12">
        <v>2</v>
      </c>
      <c r="D34" s="1"/>
      <c r="E34" s="12">
        <f t="shared" si="1"/>
        <v>0</v>
      </c>
      <c r="F34" s="84"/>
      <c r="G34" s="84"/>
      <c r="H34" s="84"/>
    </row>
    <row r="35" spans="1:8" ht="14.25" customHeight="1" x14ac:dyDescent="0.2">
      <c r="A35" s="80" t="s">
        <v>341</v>
      </c>
      <c r="B35" s="10" t="s">
        <v>64</v>
      </c>
      <c r="C35" s="12">
        <v>2</v>
      </c>
      <c r="D35" s="1"/>
      <c r="E35" s="12">
        <f t="shared" si="1"/>
        <v>0</v>
      </c>
      <c r="F35" s="84"/>
      <c r="G35" s="84"/>
      <c r="H35" s="84"/>
    </row>
    <row r="36" spans="1:8" ht="14.25" customHeight="1" x14ac:dyDescent="0.2">
      <c r="A36" s="80" t="s">
        <v>298</v>
      </c>
      <c r="B36" s="103" t="s">
        <v>139</v>
      </c>
      <c r="C36" s="12">
        <v>3</v>
      </c>
      <c r="D36" s="1"/>
      <c r="E36" s="12">
        <f>IF(D36&gt;=55,C36,0)</f>
        <v>0</v>
      </c>
      <c r="F36" s="84"/>
      <c r="G36" s="84"/>
      <c r="H36" s="84"/>
    </row>
    <row r="37" spans="1:8" ht="14.25" customHeight="1" x14ac:dyDescent="0.2">
      <c r="A37" s="80" t="s">
        <v>342</v>
      </c>
      <c r="B37" s="10" t="s">
        <v>115</v>
      </c>
      <c r="C37" s="12">
        <v>3</v>
      </c>
      <c r="D37" s="1"/>
      <c r="E37" s="12">
        <f t="shared" si="1"/>
        <v>0</v>
      </c>
      <c r="F37" s="84"/>
    </row>
    <row r="38" spans="1:8" ht="14.25" customHeight="1" x14ac:dyDescent="0.2">
      <c r="A38" s="80" t="s">
        <v>343</v>
      </c>
      <c r="B38" s="10" t="s">
        <v>116</v>
      </c>
      <c r="C38" s="12">
        <v>2.5</v>
      </c>
      <c r="D38" s="1"/>
      <c r="E38" s="12">
        <f t="shared" si="1"/>
        <v>0</v>
      </c>
      <c r="F38" s="84"/>
    </row>
    <row r="39" spans="1:8" x14ac:dyDescent="0.2">
      <c r="A39" s="14"/>
      <c r="B39" s="10"/>
      <c r="C39" s="12"/>
      <c r="D39" s="10"/>
    </row>
    <row r="40" spans="1:8" x14ac:dyDescent="0.2">
      <c r="A40" s="87" t="s">
        <v>138</v>
      </c>
      <c r="B40" s="10"/>
      <c r="C40" s="12"/>
      <c r="D40" s="10"/>
    </row>
    <row r="41" spans="1:8" x14ac:dyDescent="0.2">
      <c r="A41" s="14"/>
      <c r="B41" s="10"/>
      <c r="C41" s="12"/>
      <c r="D41" s="10"/>
    </row>
    <row r="42" spans="1:8" x14ac:dyDescent="0.2">
      <c r="A42" s="14"/>
      <c r="B42" s="10"/>
      <c r="C42" s="12"/>
      <c r="D42" s="10"/>
    </row>
    <row r="43" spans="1:8" x14ac:dyDescent="0.2">
      <c r="A43" s="14"/>
      <c r="B43" s="10"/>
      <c r="C43" s="12"/>
      <c r="D43" s="10"/>
    </row>
    <row r="44" spans="1:8" x14ac:dyDescent="0.2">
      <c r="A44" s="14"/>
      <c r="B44" s="10"/>
      <c r="C44" s="12"/>
      <c r="D44" s="10"/>
    </row>
    <row r="45" spans="1:8" x14ac:dyDescent="0.2">
      <c r="A45" s="14"/>
      <c r="B45" s="10"/>
      <c r="C45" s="12"/>
      <c r="D45" s="10"/>
    </row>
    <row r="46" spans="1:8" x14ac:dyDescent="0.2">
      <c r="A46" s="14"/>
      <c r="B46" s="10"/>
      <c r="C46" s="12"/>
      <c r="D46" s="10"/>
    </row>
    <row r="47" spans="1:8" x14ac:dyDescent="0.2">
      <c r="A47" s="14"/>
      <c r="B47" s="10"/>
      <c r="C47" s="10"/>
      <c r="D47" s="10"/>
    </row>
    <row r="48" spans="1:8" x14ac:dyDescent="0.2">
      <c r="A48" s="14"/>
      <c r="B48" s="10"/>
      <c r="C48" s="10"/>
      <c r="D48" s="10"/>
    </row>
    <row r="49" spans="1:4" x14ac:dyDescent="0.2">
      <c r="A49" s="14"/>
      <c r="B49" s="10"/>
      <c r="C49" s="10"/>
      <c r="D49" s="10"/>
    </row>
    <row r="50" spans="1:4" x14ac:dyDescent="0.2">
      <c r="A50" s="14"/>
      <c r="B50" s="10"/>
      <c r="C50" s="10"/>
      <c r="D50" s="10"/>
    </row>
    <row r="51" spans="1:4" x14ac:dyDescent="0.2">
      <c r="A51" s="14"/>
      <c r="B51" s="10"/>
      <c r="C51" s="10"/>
      <c r="D51" s="10"/>
    </row>
    <row r="52" spans="1:4" x14ac:dyDescent="0.2">
      <c r="A52" s="14"/>
      <c r="B52" s="10"/>
      <c r="C52" s="10"/>
      <c r="D52" s="10"/>
    </row>
    <row r="53" spans="1:4" x14ac:dyDescent="0.2">
      <c r="A53" s="14"/>
      <c r="B53" s="10"/>
      <c r="C53" s="10"/>
      <c r="D53" s="10"/>
    </row>
    <row r="54" spans="1:4" x14ac:dyDescent="0.2">
      <c r="A54" s="14"/>
      <c r="B54" s="10"/>
      <c r="C54" s="10"/>
      <c r="D54" s="10"/>
    </row>
    <row r="55" spans="1:4" x14ac:dyDescent="0.2">
      <c r="A55" s="14"/>
      <c r="B55" s="10"/>
      <c r="C55" s="10"/>
      <c r="D55" s="10"/>
    </row>
    <row r="56" spans="1:4" x14ac:dyDescent="0.2">
      <c r="A56" s="14"/>
      <c r="B56" s="10"/>
      <c r="C56" s="10"/>
      <c r="D56" s="10"/>
    </row>
    <row r="57" spans="1:4" x14ac:dyDescent="0.2">
      <c r="A57" s="14"/>
      <c r="B57" s="10"/>
      <c r="C57" s="10"/>
      <c r="D57" s="10"/>
    </row>
    <row r="58" spans="1:4" x14ac:dyDescent="0.2">
      <c r="A58" s="14"/>
      <c r="B58" s="10"/>
      <c r="C58" s="10"/>
      <c r="D58" s="10"/>
    </row>
    <row r="59" spans="1:4" x14ac:dyDescent="0.2">
      <c r="A59" s="14"/>
      <c r="B59" s="10"/>
      <c r="C59" s="10"/>
      <c r="D59" s="10"/>
    </row>
    <row r="60" spans="1:4" x14ac:dyDescent="0.2">
      <c r="A60" s="14"/>
      <c r="B60" s="10"/>
      <c r="C60" s="10"/>
      <c r="D60" s="10"/>
    </row>
    <row r="61" spans="1:4" x14ac:dyDescent="0.2">
      <c r="A61" s="14"/>
      <c r="B61" s="10"/>
      <c r="C61" s="10"/>
      <c r="D61" s="10"/>
    </row>
    <row r="62" spans="1:4" x14ac:dyDescent="0.2">
      <c r="A62" s="14"/>
      <c r="B62" s="10"/>
      <c r="C62" s="10"/>
      <c r="D62" s="10"/>
    </row>
    <row r="63" spans="1:4" x14ac:dyDescent="0.2">
      <c r="A63" s="14"/>
      <c r="B63" s="10"/>
      <c r="C63" s="10"/>
      <c r="D63" s="10"/>
    </row>
    <row r="64" spans="1:4" x14ac:dyDescent="0.2">
      <c r="A64" s="14"/>
      <c r="B64" s="10"/>
      <c r="C64" s="10"/>
      <c r="D64" s="10"/>
    </row>
  </sheetData>
  <sheetProtection algorithmName="SHA-512" hashValue="pLTdD7b0ZF6RhIU52ywuVZIojNpggIQyZl8f7VHNGVl647QL72HPt/1hQzL/5fFkFCX/PTitcYCWlLRYy5dYtw==" saltValue="a6s51tlskR03aurkv/7yVA==" spinCount="100000" sheet="1" objects="1" scenarios="1"/>
  <conditionalFormatting sqref="D7">
    <cfRule type="cellIs" dxfId="123" priority="28" operator="between">
      <formula>1</formula>
      <formula>54</formula>
    </cfRule>
    <cfRule type="cellIs" dxfId="122" priority="27" operator="between">
      <formula>55</formula>
      <formula>100</formula>
    </cfRule>
    <cfRule type="expression" dxfId="121" priority="26">
      <formula>D7="פטור"</formula>
    </cfRule>
    <cfRule type="expression" dxfId="120" priority="25">
      <formula>D7="נ"</formula>
    </cfRule>
  </conditionalFormatting>
  <conditionalFormatting sqref="D7:D8">
    <cfRule type="cellIs" dxfId="119" priority="32" operator="between">
      <formula>1</formula>
      <formula>54</formula>
    </cfRule>
    <cfRule type="cellIs" dxfId="118" priority="31" operator="between">
      <formula>55</formula>
      <formula>100</formula>
    </cfRule>
    <cfRule type="expression" dxfId="117" priority="30">
      <formula>D7="פטור"</formula>
    </cfRule>
    <cfRule type="expression" dxfId="116" priority="29">
      <formula>D7="נ"</formula>
    </cfRule>
  </conditionalFormatting>
  <conditionalFormatting sqref="D8">
    <cfRule type="cellIs" dxfId="115" priority="56" operator="between">
      <formula>1</formula>
      <formula>54</formula>
    </cfRule>
    <cfRule type="cellIs" dxfId="114" priority="55" operator="between">
      <formula>55</formula>
      <formula>100</formula>
    </cfRule>
    <cfRule type="expression" dxfId="113" priority="54">
      <formula>D8="פטור"</formula>
    </cfRule>
    <cfRule type="expression" dxfId="112" priority="53">
      <formula>D8="נ"</formula>
    </cfRule>
  </conditionalFormatting>
  <conditionalFormatting sqref="D9">
    <cfRule type="expression" dxfId="111" priority="21">
      <formula>D9="נ"</formula>
    </cfRule>
    <cfRule type="expression" dxfId="110" priority="22">
      <formula>D9="פטור"</formula>
    </cfRule>
    <cfRule type="cellIs" dxfId="109" priority="23" operator="between">
      <formula>55</formula>
      <formula>100</formula>
    </cfRule>
    <cfRule type="cellIs" dxfId="108" priority="24" operator="between">
      <formula>1</formula>
      <formula>54</formula>
    </cfRule>
    <cfRule type="expression" dxfId="107" priority="17">
      <formula>D9="נ"</formula>
    </cfRule>
    <cfRule type="expression" dxfId="106" priority="18">
      <formula>D9="פטור"</formula>
    </cfRule>
    <cfRule type="cellIs" dxfId="105" priority="19" operator="between">
      <formula>55</formula>
      <formula>100</formula>
    </cfRule>
    <cfRule type="cellIs" dxfId="104" priority="20" operator="between">
      <formula>1</formula>
      <formula>54</formula>
    </cfRule>
  </conditionalFormatting>
  <conditionalFormatting sqref="D15:D19">
    <cfRule type="cellIs" dxfId="103" priority="12" operator="between">
      <formula>1</formula>
      <formula>54</formula>
    </cfRule>
    <cfRule type="cellIs" dxfId="102" priority="11" operator="between">
      <formula>55</formula>
      <formula>100</formula>
    </cfRule>
    <cfRule type="expression" dxfId="101" priority="10">
      <formula>D15="פטור"</formula>
    </cfRule>
    <cfRule type="expression" dxfId="100" priority="9">
      <formula>D15="נ"</formula>
    </cfRule>
  </conditionalFormatting>
  <conditionalFormatting sqref="D15:D22">
    <cfRule type="cellIs" dxfId="99" priority="16" operator="between">
      <formula>1</formula>
      <formula>54</formula>
    </cfRule>
    <cfRule type="cellIs" dxfId="98" priority="15" operator="between">
      <formula>55</formula>
      <formula>100</formula>
    </cfRule>
    <cfRule type="expression" dxfId="97" priority="14">
      <formula>D15="פטור"</formula>
    </cfRule>
    <cfRule type="expression" dxfId="96" priority="13">
      <formula>D15="נ"</formula>
    </cfRule>
  </conditionalFormatting>
  <conditionalFormatting sqref="D23:D38">
    <cfRule type="expression" dxfId="95" priority="2">
      <formula>D23="פטור"</formula>
    </cfRule>
    <cfRule type="cellIs" dxfId="94" priority="3" operator="between">
      <formula>55</formula>
      <formula>100</formula>
    </cfRule>
    <cfRule type="cellIs" dxfId="93" priority="4" operator="between">
      <formula>1</formula>
      <formula>54</formula>
    </cfRule>
    <cfRule type="expression" dxfId="92" priority="5">
      <formula>D23="נ"</formula>
    </cfRule>
    <cfRule type="cellIs" dxfId="91" priority="8" operator="between">
      <formula>1</formula>
      <formula>54</formula>
    </cfRule>
    <cfRule type="cellIs" dxfId="90" priority="7" operator="between">
      <formula>55</formula>
      <formula>100</formula>
    </cfRule>
    <cfRule type="expression" dxfId="89" priority="6">
      <formula>D23="פטור"</formula>
    </cfRule>
    <cfRule type="expression" dxfId="88" priority="1">
      <formula>D23="נ"</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A1F3C-4CD3-4ED6-8381-CF1F9484C1AB}">
  <sheetPr codeName="גיליון5"/>
  <dimension ref="A1:L68"/>
  <sheetViews>
    <sheetView rightToLeft="1" topLeftCell="A22" workbookViewId="0">
      <selection activeCell="F53" sqref="F53"/>
    </sheetView>
  </sheetViews>
  <sheetFormatPr defaultColWidth="8.625" defaultRowHeight="14.25" x14ac:dyDescent="0.2"/>
  <cols>
    <col min="1" max="1" width="11.5" style="59" customWidth="1"/>
    <col min="2" max="2" width="34.125" style="7" customWidth="1"/>
    <col min="3" max="16384" width="8.625" style="7"/>
  </cols>
  <sheetData>
    <row r="1" spans="1:12" ht="15" x14ac:dyDescent="0.25">
      <c r="A1" s="99" t="s">
        <v>25</v>
      </c>
      <c r="E1" s="104"/>
      <c r="F1" s="65"/>
      <c r="G1" s="65"/>
      <c r="H1" s="65"/>
      <c r="I1" s="65"/>
      <c r="J1" s="65"/>
    </row>
    <row r="2" spans="1:12" ht="17.25" x14ac:dyDescent="0.2">
      <c r="A2" s="89" t="s">
        <v>120</v>
      </c>
      <c r="B2" s="65"/>
      <c r="C2" s="65"/>
      <c r="D2" s="65"/>
      <c r="E2" s="65"/>
      <c r="F2" s="65"/>
    </row>
    <row r="3" spans="1:12" x14ac:dyDescent="0.2">
      <c r="A3" s="105"/>
      <c r="B3" s="65"/>
    </row>
    <row r="4" spans="1:12" ht="15" x14ac:dyDescent="0.2">
      <c r="A4" s="72" t="s">
        <v>23</v>
      </c>
      <c r="B4" s="65"/>
      <c r="I4" s="74" t="s">
        <v>95</v>
      </c>
      <c r="J4" s="75"/>
      <c r="K4" s="75"/>
      <c r="L4" s="8">
        <f>SUM(E7:E9)</f>
        <v>0</v>
      </c>
    </row>
    <row r="5" spans="1:12" ht="15" x14ac:dyDescent="0.2">
      <c r="A5" s="76"/>
      <c r="B5" s="65"/>
      <c r="I5" s="77" t="s">
        <v>96</v>
      </c>
      <c r="L5" s="9">
        <f>SUM(E15:E24)</f>
        <v>0</v>
      </c>
    </row>
    <row r="6" spans="1:12" ht="15" x14ac:dyDescent="0.2">
      <c r="A6" s="96"/>
      <c r="B6" s="10"/>
      <c r="C6" s="78" t="s">
        <v>4</v>
      </c>
      <c r="D6" s="78" t="s">
        <v>3</v>
      </c>
      <c r="E6" s="79" t="s">
        <v>27</v>
      </c>
      <c r="I6" s="77" t="s">
        <v>97</v>
      </c>
      <c r="L6" s="9">
        <f>SUM(E28:E42)</f>
        <v>0</v>
      </c>
    </row>
    <row r="7" spans="1:12" ht="14.1" customHeight="1" x14ac:dyDescent="0.2">
      <c r="A7" s="80" t="s">
        <v>259</v>
      </c>
      <c r="B7" s="10" t="s">
        <v>24</v>
      </c>
      <c r="C7" s="12">
        <v>4</v>
      </c>
      <c r="D7" s="1"/>
      <c r="E7" s="12">
        <f>IF(D7&gt;=55,C7,0)</f>
        <v>0</v>
      </c>
      <c r="I7" s="81" t="s">
        <v>132</v>
      </c>
      <c r="J7" s="82"/>
      <c r="K7" s="82"/>
      <c r="L7" s="13">
        <f>SUM(L4:L6)</f>
        <v>0</v>
      </c>
    </row>
    <row r="8" spans="1:12" x14ac:dyDescent="0.2">
      <c r="A8" s="11"/>
      <c r="B8" s="10" t="s">
        <v>14</v>
      </c>
      <c r="C8" s="12"/>
      <c r="D8"/>
      <c r="E8" s="10"/>
    </row>
    <row r="9" spans="1:12" ht="14.1" customHeight="1" x14ac:dyDescent="0.2">
      <c r="A9" s="80" t="s">
        <v>260</v>
      </c>
      <c r="B9" s="10" t="s">
        <v>16</v>
      </c>
      <c r="C9" s="12">
        <v>3</v>
      </c>
      <c r="D9" s="1"/>
      <c r="E9" s="12">
        <f>IF(D9&gt;=55,C9,0)</f>
        <v>0</v>
      </c>
    </row>
    <row r="12" spans="1:12" ht="15" x14ac:dyDescent="0.2">
      <c r="A12" s="73" t="s">
        <v>98</v>
      </c>
    </row>
    <row r="13" spans="1:12" ht="15" x14ac:dyDescent="0.2">
      <c r="A13" s="73"/>
    </row>
    <row r="14" spans="1:12" ht="15" x14ac:dyDescent="0.2">
      <c r="A14" s="73"/>
      <c r="B14" s="10"/>
      <c r="C14" s="78" t="s">
        <v>4</v>
      </c>
      <c r="D14" s="78" t="s">
        <v>3</v>
      </c>
      <c r="E14" s="79" t="s">
        <v>27</v>
      </c>
    </row>
    <row r="15" spans="1:12" x14ac:dyDescent="0.2">
      <c r="A15" s="80" t="s">
        <v>268</v>
      </c>
      <c r="B15" s="10" t="s">
        <v>38</v>
      </c>
      <c r="C15" s="12">
        <v>3</v>
      </c>
      <c r="D15" s="1"/>
      <c r="E15" s="12">
        <f t="shared" ref="E15:E24" si="0">IF(D15&gt;=55,C15,0)</f>
        <v>0</v>
      </c>
      <c r="F15" s="83"/>
    </row>
    <row r="16" spans="1:12" x14ac:dyDescent="0.2">
      <c r="A16" s="11"/>
      <c r="B16" s="10" t="s">
        <v>14</v>
      </c>
      <c r="C16" s="12"/>
      <c r="D16"/>
      <c r="E16" s="12"/>
      <c r="F16" s="83"/>
    </row>
    <row r="17" spans="1:7" x14ac:dyDescent="0.2">
      <c r="A17" s="80" t="s">
        <v>269</v>
      </c>
      <c r="B17" s="10" t="s">
        <v>39</v>
      </c>
      <c r="C17" s="12">
        <v>3</v>
      </c>
      <c r="D17" s="1"/>
      <c r="E17" s="12">
        <f t="shared" si="0"/>
        <v>0</v>
      </c>
      <c r="F17" s="83"/>
    </row>
    <row r="18" spans="1:7" x14ac:dyDescent="0.2">
      <c r="A18" s="80" t="s">
        <v>270</v>
      </c>
      <c r="B18" s="10" t="s">
        <v>40</v>
      </c>
      <c r="C18" s="12">
        <v>3</v>
      </c>
      <c r="D18" s="1"/>
      <c r="E18" s="12">
        <f t="shared" si="0"/>
        <v>0</v>
      </c>
      <c r="F18" s="83"/>
    </row>
    <row r="19" spans="1:7" x14ac:dyDescent="0.2">
      <c r="A19" s="80" t="s">
        <v>271</v>
      </c>
      <c r="B19" s="10" t="s">
        <v>41</v>
      </c>
      <c r="C19" s="12">
        <v>2</v>
      </c>
      <c r="D19" s="1"/>
      <c r="E19" s="12">
        <f>IF(D19&gt;=55,C19,0)</f>
        <v>0</v>
      </c>
      <c r="F19" s="83"/>
    </row>
    <row r="20" spans="1:7" x14ac:dyDescent="0.2">
      <c r="A20" s="80" t="s">
        <v>344</v>
      </c>
      <c r="B20" s="10" t="s">
        <v>61</v>
      </c>
      <c r="C20" s="12">
        <v>2.5</v>
      </c>
      <c r="D20" s="1"/>
      <c r="E20" s="12">
        <f t="shared" si="0"/>
        <v>0</v>
      </c>
    </row>
    <row r="21" spans="1:7" x14ac:dyDescent="0.2">
      <c r="A21" s="80" t="s">
        <v>295</v>
      </c>
      <c r="B21" s="10" t="s">
        <v>66</v>
      </c>
      <c r="C21" s="12">
        <v>2</v>
      </c>
      <c r="D21" s="1"/>
      <c r="E21" s="12">
        <f t="shared" si="0"/>
        <v>0</v>
      </c>
    </row>
    <row r="22" spans="1:7" x14ac:dyDescent="0.2">
      <c r="A22" s="80" t="s">
        <v>309</v>
      </c>
      <c r="B22" s="10" t="s">
        <v>79</v>
      </c>
      <c r="C22" s="12">
        <v>3</v>
      </c>
      <c r="D22" s="1"/>
      <c r="E22" s="12">
        <f t="shared" si="0"/>
        <v>0</v>
      </c>
      <c r="F22" s="83"/>
      <c r="G22"/>
    </row>
    <row r="23" spans="1:7" x14ac:dyDescent="0.2">
      <c r="A23" s="80" t="s">
        <v>345</v>
      </c>
      <c r="B23" s="10" t="s">
        <v>80</v>
      </c>
      <c r="C23" s="12">
        <v>3</v>
      </c>
      <c r="D23" s="1"/>
      <c r="E23" s="12">
        <f t="shared" si="0"/>
        <v>0</v>
      </c>
      <c r="F23" s="83"/>
      <c r="G23"/>
    </row>
    <row r="24" spans="1:7" x14ac:dyDescent="0.2">
      <c r="A24" s="80" t="s">
        <v>296</v>
      </c>
      <c r="B24" s="10" t="s">
        <v>67</v>
      </c>
      <c r="C24" s="12">
        <v>4</v>
      </c>
      <c r="D24" s="1"/>
      <c r="E24" s="12">
        <f t="shared" si="0"/>
        <v>0</v>
      </c>
      <c r="F24" s="83"/>
      <c r="G24"/>
    </row>
    <row r="25" spans="1:7" x14ac:dyDescent="0.2">
      <c r="A25" s="11"/>
      <c r="B25" s="10"/>
      <c r="C25" s="12"/>
      <c r="D25"/>
      <c r="E25" s="12"/>
      <c r="F25" s="83"/>
      <c r="G25" s="83"/>
    </row>
    <row r="26" spans="1:7" ht="15" x14ac:dyDescent="0.2">
      <c r="A26" s="73" t="s">
        <v>45</v>
      </c>
      <c r="B26" s="10"/>
      <c r="C26" s="12"/>
      <c r="D26"/>
    </row>
    <row r="27" spans="1:7" x14ac:dyDescent="0.2">
      <c r="A27" s="11"/>
      <c r="B27" s="10"/>
      <c r="C27" s="12"/>
      <c r="D27"/>
    </row>
    <row r="28" spans="1:7" x14ac:dyDescent="0.2">
      <c r="A28" s="80" t="s">
        <v>277</v>
      </c>
      <c r="B28" s="106" t="s">
        <v>49</v>
      </c>
      <c r="C28" s="12">
        <v>3</v>
      </c>
      <c r="D28" s="1"/>
      <c r="E28" s="12">
        <f t="shared" ref="E28:E42" si="1">IF(D28&gt;=55,C28,0)</f>
        <v>0</v>
      </c>
      <c r="F28" s="84"/>
    </row>
    <row r="29" spans="1:7" x14ac:dyDescent="0.2">
      <c r="A29" s="80" t="s">
        <v>280</v>
      </c>
      <c r="B29" s="106" t="s">
        <v>52</v>
      </c>
      <c r="C29" s="12">
        <v>2.5</v>
      </c>
      <c r="D29" s="1"/>
      <c r="E29" s="12">
        <f t="shared" si="1"/>
        <v>0</v>
      </c>
      <c r="F29" s="84"/>
    </row>
    <row r="30" spans="1:7" x14ac:dyDescent="0.2">
      <c r="A30" s="80" t="s">
        <v>281</v>
      </c>
      <c r="B30" s="106" t="s">
        <v>53</v>
      </c>
      <c r="C30" s="12">
        <v>2.5</v>
      </c>
      <c r="D30" s="1"/>
      <c r="E30" s="12">
        <f t="shared" si="1"/>
        <v>0</v>
      </c>
      <c r="F30" s="84"/>
    </row>
    <row r="31" spans="1:7" x14ac:dyDescent="0.2">
      <c r="A31" s="80" t="s">
        <v>284</v>
      </c>
      <c r="B31" s="106" t="s">
        <v>56</v>
      </c>
      <c r="C31" s="12">
        <v>3</v>
      </c>
      <c r="D31" s="1"/>
      <c r="E31" s="12">
        <f t="shared" si="1"/>
        <v>0</v>
      </c>
      <c r="F31" s="84"/>
    </row>
    <row r="32" spans="1:7" x14ac:dyDescent="0.2">
      <c r="A32" s="80" t="s">
        <v>285</v>
      </c>
      <c r="B32" s="106" t="s">
        <v>57</v>
      </c>
      <c r="C32" s="12">
        <v>3</v>
      </c>
      <c r="D32" s="1"/>
      <c r="E32" s="12">
        <f t="shared" si="1"/>
        <v>0</v>
      </c>
      <c r="F32" s="84"/>
    </row>
    <row r="33" spans="1:8" x14ac:dyDescent="0.2">
      <c r="A33" s="80" t="s">
        <v>288</v>
      </c>
      <c r="B33" s="106" t="s">
        <v>59</v>
      </c>
      <c r="C33" s="12">
        <v>2.5</v>
      </c>
      <c r="D33" s="1"/>
      <c r="E33" s="12">
        <f t="shared" si="1"/>
        <v>0</v>
      </c>
      <c r="F33" s="84"/>
      <c r="G33" s="84"/>
      <c r="H33" s="84"/>
    </row>
    <row r="34" spans="1:8" ht="14.1" customHeight="1" x14ac:dyDescent="0.2">
      <c r="A34" s="80" t="s">
        <v>292</v>
      </c>
      <c r="B34" s="106" t="s">
        <v>63</v>
      </c>
      <c r="C34" s="12">
        <v>2</v>
      </c>
      <c r="D34" s="1"/>
      <c r="E34" s="12">
        <f t="shared" si="1"/>
        <v>0</v>
      </c>
      <c r="F34" s="84"/>
      <c r="G34" s="84"/>
      <c r="H34" s="84"/>
    </row>
    <row r="35" spans="1:8" ht="14.1" customHeight="1" x14ac:dyDescent="0.2">
      <c r="A35" s="80" t="s">
        <v>346</v>
      </c>
      <c r="B35" s="106" t="s">
        <v>65</v>
      </c>
      <c r="C35" s="12">
        <v>2</v>
      </c>
      <c r="D35" s="1"/>
      <c r="E35" s="12">
        <f t="shared" si="1"/>
        <v>0</v>
      </c>
      <c r="F35" s="84"/>
      <c r="G35" s="84"/>
      <c r="H35" s="84"/>
    </row>
    <row r="36" spans="1:8" ht="14.1" customHeight="1" x14ac:dyDescent="0.2">
      <c r="A36" s="80" t="s">
        <v>298</v>
      </c>
      <c r="B36" s="106" t="s">
        <v>68</v>
      </c>
      <c r="C36" s="12">
        <v>3</v>
      </c>
      <c r="D36" s="1"/>
      <c r="E36" s="12">
        <f t="shared" si="1"/>
        <v>0</v>
      </c>
      <c r="F36" s="84"/>
      <c r="G36" s="84"/>
      <c r="H36" s="84"/>
    </row>
    <row r="37" spans="1:8" x14ac:dyDescent="0.2">
      <c r="A37" s="80" t="s">
        <v>304</v>
      </c>
      <c r="B37" s="106" t="s">
        <v>74</v>
      </c>
      <c r="C37" s="12">
        <v>2.5</v>
      </c>
      <c r="D37" s="1"/>
      <c r="E37" s="12">
        <f t="shared" si="1"/>
        <v>0</v>
      </c>
      <c r="F37" s="84"/>
      <c r="G37" s="84"/>
      <c r="H37" s="84"/>
    </row>
    <row r="38" spans="1:8" x14ac:dyDescent="0.2">
      <c r="A38" s="80" t="s">
        <v>305</v>
      </c>
      <c r="B38" s="106" t="s">
        <v>75</v>
      </c>
      <c r="C38" s="12">
        <v>2.5</v>
      </c>
      <c r="D38" s="1"/>
      <c r="E38" s="12">
        <f t="shared" si="1"/>
        <v>0</v>
      </c>
      <c r="F38" s="84"/>
      <c r="G38" s="84"/>
      <c r="H38" s="84"/>
    </row>
    <row r="39" spans="1:8" x14ac:dyDescent="0.2">
      <c r="A39" s="80" t="s">
        <v>306</v>
      </c>
      <c r="B39" s="106" t="s">
        <v>76</v>
      </c>
      <c r="C39" s="12">
        <v>3</v>
      </c>
      <c r="D39" s="1"/>
      <c r="E39" s="12">
        <f t="shared" si="1"/>
        <v>0</v>
      </c>
      <c r="F39" s="84"/>
      <c r="G39" s="84"/>
      <c r="H39" s="84"/>
    </row>
    <row r="40" spans="1:8" ht="14.25" customHeight="1" x14ac:dyDescent="0.2">
      <c r="A40" s="80" t="s">
        <v>307</v>
      </c>
      <c r="B40" s="106" t="s">
        <v>77</v>
      </c>
      <c r="C40" s="12">
        <v>3</v>
      </c>
      <c r="D40" s="1"/>
      <c r="E40" s="12">
        <f t="shared" si="1"/>
        <v>0</v>
      </c>
      <c r="F40" s="84"/>
    </row>
    <row r="41" spans="1:8" x14ac:dyDescent="0.2">
      <c r="A41" s="80" t="s">
        <v>315</v>
      </c>
      <c r="B41" s="106" t="s">
        <v>85</v>
      </c>
      <c r="C41" s="12">
        <v>2.5</v>
      </c>
      <c r="D41" s="1"/>
      <c r="E41" s="12">
        <f t="shared" si="1"/>
        <v>0</v>
      </c>
      <c r="F41" s="84"/>
    </row>
    <row r="42" spans="1:8" x14ac:dyDescent="0.2">
      <c r="A42" s="80" t="s">
        <v>324</v>
      </c>
      <c r="B42" s="106" t="s">
        <v>94</v>
      </c>
      <c r="C42" s="12">
        <v>2.5</v>
      </c>
      <c r="D42" s="1"/>
      <c r="E42" s="12">
        <f t="shared" si="1"/>
        <v>0</v>
      </c>
      <c r="F42" s="84"/>
    </row>
    <row r="43" spans="1:8" x14ac:dyDescent="0.2">
      <c r="A43" s="80" t="s">
        <v>297</v>
      </c>
      <c r="B43" s="10" t="s">
        <v>367</v>
      </c>
      <c r="C43" s="12">
        <v>2.5</v>
      </c>
      <c r="D43" s="1"/>
      <c r="E43" s="12">
        <f>IF(D43&gt;=55,C43,0)</f>
        <v>0</v>
      </c>
    </row>
    <row r="44" spans="1:8" x14ac:dyDescent="0.2">
      <c r="A44" s="114">
        <v>540403</v>
      </c>
      <c r="B44" s="10" t="s">
        <v>366</v>
      </c>
      <c r="C44" s="12">
        <v>2</v>
      </c>
      <c r="D44" s="10"/>
      <c r="E44" s="113">
        <f>IF(D44&gt;=55,C44,0)</f>
        <v>0</v>
      </c>
    </row>
    <row r="45" spans="1:8" x14ac:dyDescent="0.2">
      <c r="A45" s="11"/>
      <c r="B45" s="10"/>
      <c r="C45" s="12"/>
      <c r="D45" s="10"/>
    </row>
    <row r="46" spans="1:8" x14ac:dyDescent="0.2">
      <c r="A46" s="87" t="s">
        <v>138</v>
      </c>
      <c r="B46" s="10"/>
      <c r="C46" s="12"/>
      <c r="D46" s="10"/>
    </row>
    <row r="47" spans="1:8" x14ac:dyDescent="0.2">
      <c r="A47" s="11"/>
      <c r="B47" s="10"/>
      <c r="C47" s="12"/>
      <c r="D47" s="10"/>
    </row>
    <row r="48" spans="1:8" x14ac:dyDescent="0.2">
      <c r="A48" s="11"/>
      <c r="B48" s="10"/>
      <c r="C48" s="12"/>
      <c r="D48" s="10"/>
    </row>
    <row r="49" spans="1:4" x14ac:dyDescent="0.2">
      <c r="A49" s="11"/>
      <c r="B49" s="10"/>
      <c r="C49" s="12"/>
      <c r="D49" s="10"/>
    </row>
    <row r="50" spans="1:4" x14ac:dyDescent="0.2">
      <c r="A50" s="11"/>
      <c r="B50" s="10"/>
      <c r="C50" s="12"/>
      <c r="D50" s="10"/>
    </row>
    <row r="51" spans="1:4" x14ac:dyDescent="0.2">
      <c r="A51" s="11"/>
      <c r="B51" s="10"/>
      <c r="C51" s="12"/>
      <c r="D51" s="10"/>
    </row>
    <row r="52" spans="1:4" x14ac:dyDescent="0.2">
      <c r="A52" s="11"/>
      <c r="B52" s="10"/>
      <c r="C52" s="10"/>
      <c r="D52" s="10"/>
    </row>
    <row r="53" spans="1:4" x14ac:dyDescent="0.2">
      <c r="A53" s="11"/>
      <c r="B53" s="10"/>
      <c r="C53" s="10"/>
      <c r="D53" s="10"/>
    </row>
    <row r="54" spans="1:4" x14ac:dyDescent="0.2">
      <c r="A54" s="11"/>
      <c r="B54" s="10"/>
      <c r="C54" s="10"/>
      <c r="D54" s="10"/>
    </row>
    <row r="55" spans="1:4" x14ac:dyDescent="0.2">
      <c r="A55" s="11"/>
      <c r="B55" s="10"/>
      <c r="C55" s="10"/>
      <c r="D55" s="10"/>
    </row>
    <row r="56" spans="1:4" x14ac:dyDescent="0.2">
      <c r="A56" s="11"/>
      <c r="B56" s="10"/>
      <c r="C56" s="10"/>
      <c r="D56" s="10"/>
    </row>
    <row r="57" spans="1:4" x14ac:dyDescent="0.2">
      <c r="A57" s="11"/>
      <c r="B57" s="10"/>
      <c r="C57" s="10"/>
      <c r="D57" s="10"/>
    </row>
    <row r="58" spans="1:4" x14ac:dyDescent="0.2">
      <c r="A58" s="11"/>
      <c r="B58" s="10"/>
      <c r="C58" s="10"/>
      <c r="D58" s="10"/>
    </row>
    <row r="59" spans="1:4" x14ac:dyDescent="0.2">
      <c r="A59" s="11"/>
      <c r="B59" s="10"/>
      <c r="C59" s="10"/>
      <c r="D59" s="10"/>
    </row>
    <row r="60" spans="1:4" x14ac:dyDescent="0.2">
      <c r="A60" s="11"/>
      <c r="B60" s="10"/>
      <c r="C60" s="10"/>
      <c r="D60" s="10"/>
    </row>
    <row r="61" spans="1:4" x14ac:dyDescent="0.2">
      <c r="A61" s="11"/>
      <c r="B61" s="10"/>
      <c r="C61" s="10"/>
      <c r="D61" s="10"/>
    </row>
    <row r="62" spans="1:4" x14ac:dyDescent="0.2">
      <c r="A62" s="11"/>
      <c r="B62" s="10"/>
      <c r="C62" s="10"/>
      <c r="D62" s="10"/>
    </row>
    <row r="63" spans="1:4" x14ac:dyDescent="0.2">
      <c r="A63" s="11"/>
      <c r="B63" s="10"/>
      <c r="C63" s="10"/>
      <c r="D63" s="10"/>
    </row>
    <row r="64" spans="1:4" x14ac:dyDescent="0.2">
      <c r="A64" s="11"/>
      <c r="B64" s="10"/>
      <c r="C64" s="10"/>
      <c r="D64" s="10"/>
    </row>
    <row r="65" spans="1:4" x14ac:dyDescent="0.2">
      <c r="A65" s="11"/>
      <c r="B65" s="10"/>
      <c r="C65" s="10"/>
      <c r="D65" s="10"/>
    </row>
    <row r="66" spans="1:4" x14ac:dyDescent="0.2">
      <c r="A66" s="11"/>
      <c r="B66" s="10"/>
      <c r="C66" s="10"/>
      <c r="D66" s="10"/>
    </row>
    <row r="67" spans="1:4" x14ac:dyDescent="0.2">
      <c r="A67" s="11"/>
      <c r="B67" s="10"/>
      <c r="C67" s="10"/>
      <c r="D67" s="10"/>
    </row>
    <row r="68" spans="1:4" x14ac:dyDescent="0.2">
      <c r="A68" s="11"/>
      <c r="B68" s="10"/>
      <c r="C68" s="10"/>
      <c r="D68" s="10"/>
    </row>
  </sheetData>
  <conditionalFormatting sqref="D7">
    <cfRule type="cellIs" dxfId="87" priority="48" operator="between">
      <formula>1</formula>
      <formula>54</formula>
    </cfRule>
    <cfRule type="cellIs" dxfId="86" priority="47" operator="between">
      <formula>55</formula>
      <formula>100</formula>
    </cfRule>
    <cfRule type="expression" dxfId="85" priority="46">
      <formula>D7="פטור"</formula>
    </cfRule>
    <cfRule type="expression" dxfId="84" priority="45">
      <formula>D7="נ"</formula>
    </cfRule>
  </conditionalFormatting>
  <conditionalFormatting sqref="D7:D8">
    <cfRule type="cellIs" dxfId="83" priority="52" operator="between">
      <formula>1</formula>
      <formula>54</formula>
    </cfRule>
    <cfRule type="cellIs" dxfId="82" priority="51" operator="between">
      <formula>55</formula>
      <formula>100</formula>
    </cfRule>
    <cfRule type="expression" dxfId="81" priority="49">
      <formula>D7="נ"</formula>
    </cfRule>
    <cfRule type="expression" dxfId="80" priority="50">
      <formula>D7="פטור"</formula>
    </cfRule>
  </conditionalFormatting>
  <conditionalFormatting sqref="D9 D28:D42">
    <cfRule type="cellIs" dxfId="79" priority="44" operator="between">
      <formula>1</formula>
      <formula>54</formula>
    </cfRule>
    <cfRule type="cellIs" dxfId="78" priority="43" operator="between">
      <formula>55</formula>
      <formula>100</formula>
    </cfRule>
    <cfRule type="expression" dxfId="77" priority="42">
      <formula>D9="פטור"</formula>
    </cfRule>
    <cfRule type="expression" dxfId="76" priority="41">
      <formula>D9="נ"</formula>
    </cfRule>
  </conditionalFormatting>
  <conditionalFormatting sqref="D9">
    <cfRule type="cellIs" dxfId="75" priority="40" operator="between">
      <formula>1</formula>
      <formula>54</formula>
    </cfRule>
    <cfRule type="expression" dxfId="74" priority="38">
      <formula>D9="פטור"</formula>
    </cfRule>
    <cfRule type="cellIs" dxfId="73" priority="39" operator="between">
      <formula>55</formula>
      <formula>100</formula>
    </cfRule>
    <cfRule type="expression" dxfId="72" priority="37">
      <formula>D9="נ"</formula>
    </cfRule>
  </conditionalFormatting>
  <conditionalFormatting sqref="D15">
    <cfRule type="expression" dxfId="71" priority="29">
      <formula>D15="נ"</formula>
    </cfRule>
    <cfRule type="expression" dxfId="70" priority="30">
      <formula>D15="פטור"</formula>
    </cfRule>
    <cfRule type="cellIs" dxfId="69" priority="31" operator="between">
      <formula>55</formula>
      <formula>100</formula>
    </cfRule>
    <cfRule type="cellIs" dxfId="68" priority="32" operator="between">
      <formula>1</formula>
      <formula>54</formula>
    </cfRule>
  </conditionalFormatting>
  <conditionalFormatting sqref="D15:D16">
    <cfRule type="expression" dxfId="67" priority="33">
      <formula>D15="נ"</formula>
    </cfRule>
    <cfRule type="expression" dxfId="66" priority="34">
      <formula>D15="פטור"</formula>
    </cfRule>
    <cfRule type="cellIs" dxfId="65" priority="35" operator="between">
      <formula>55</formula>
      <formula>100</formula>
    </cfRule>
    <cfRule type="cellIs" dxfId="64" priority="36" operator="between">
      <formula>1</formula>
      <formula>54</formula>
    </cfRule>
  </conditionalFormatting>
  <conditionalFormatting sqref="D16">
    <cfRule type="expression" dxfId="63" priority="85">
      <formula>D16="נ"</formula>
    </cfRule>
    <cfRule type="expression" dxfId="62" priority="86">
      <formula>D16="פטור"</formula>
    </cfRule>
    <cfRule type="cellIs" dxfId="61" priority="87" operator="between">
      <formula>55</formula>
      <formula>100</formula>
    </cfRule>
    <cfRule type="cellIs" dxfId="60" priority="88" operator="between">
      <formula>1</formula>
      <formula>54</formula>
    </cfRule>
  </conditionalFormatting>
  <conditionalFormatting sqref="D17:D24">
    <cfRule type="expression" dxfId="59" priority="21">
      <formula>D17="נ"</formula>
    </cfRule>
    <cfRule type="cellIs" dxfId="58" priority="24" operator="between">
      <formula>1</formula>
      <formula>54</formula>
    </cfRule>
    <cfRule type="cellIs" dxfId="57" priority="23" operator="between">
      <formula>55</formula>
      <formula>100</formula>
    </cfRule>
    <cfRule type="expression" dxfId="56" priority="22">
      <formula>D17="פטור"</formula>
    </cfRule>
  </conditionalFormatting>
  <conditionalFormatting sqref="D17:D42">
    <cfRule type="cellIs" dxfId="55" priority="28" operator="between">
      <formula>1</formula>
      <formula>54</formula>
    </cfRule>
    <cfRule type="expression" dxfId="54" priority="26">
      <formula>D17="פטור"</formula>
    </cfRule>
    <cfRule type="cellIs" dxfId="53" priority="27" operator="between">
      <formula>55</formula>
      <formula>100</formula>
    </cfRule>
    <cfRule type="expression" dxfId="52" priority="25">
      <formula>D17="נ"</formula>
    </cfRule>
  </conditionalFormatting>
  <conditionalFormatting sqref="D43">
    <cfRule type="expression" dxfId="51" priority="2">
      <formula>D43="פטור"</formula>
    </cfRule>
    <cfRule type="cellIs" dxfId="50" priority="3" operator="between">
      <formula>55</formula>
      <formula>100</formula>
    </cfRule>
    <cfRule type="cellIs" dxfId="49" priority="4" operator="between">
      <formula>1</formula>
      <formula>54</formula>
    </cfRule>
    <cfRule type="cellIs" dxfId="48" priority="12" operator="between">
      <formula>1</formula>
      <formula>54</formula>
    </cfRule>
    <cfRule type="cellIs" dxfId="47" priority="11" operator="between">
      <formula>55</formula>
      <formula>100</formula>
    </cfRule>
    <cfRule type="expression" dxfId="46" priority="10">
      <formula>D43="פטור"</formula>
    </cfRule>
    <cfRule type="expression" dxfId="45" priority="9">
      <formula>D43="נ"</formula>
    </cfRule>
    <cfRule type="expression" dxfId="44" priority="1">
      <formula>D43="נ"</formula>
    </cfRule>
  </conditionalFormatting>
  <conditionalFormatting sqref="D43:D44">
    <cfRule type="cellIs" dxfId="43" priority="7" operator="between">
      <formula>55</formula>
      <formula>100</formula>
    </cfRule>
    <cfRule type="cellIs" dxfId="42" priority="8" operator="between">
      <formula>1</formula>
      <formula>54</formula>
    </cfRule>
    <cfRule type="expression" dxfId="41" priority="6">
      <formula>D43="פטור"</formula>
    </cfRule>
    <cfRule type="expression" dxfId="40" priority="5">
      <formula>D43="נ"</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0B592-46B6-4A94-9863-F3F1BA989875}">
  <sheetPr codeName="גיליון6"/>
  <dimension ref="A1:L74"/>
  <sheetViews>
    <sheetView rightToLeft="1" topLeftCell="A30" workbookViewId="0">
      <selection activeCell="L7" sqref="L7"/>
    </sheetView>
  </sheetViews>
  <sheetFormatPr defaultColWidth="8.625" defaultRowHeight="14.25" x14ac:dyDescent="0.2"/>
  <cols>
    <col min="1" max="1" width="10.125" style="59" customWidth="1"/>
    <col min="2" max="2" width="25.875" style="7" customWidth="1"/>
    <col min="3" max="16384" width="8.625" style="7"/>
  </cols>
  <sheetData>
    <row r="1" spans="1:12" ht="15" x14ac:dyDescent="0.2">
      <c r="A1" s="95" t="s">
        <v>25</v>
      </c>
    </row>
    <row r="2" spans="1:12" ht="17.25" x14ac:dyDescent="0.2">
      <c r="A2" s="89" t="s">
        <v>121</v>
      </c>
      <c r="B2" s="65"/>
    </row>
    <row r="3" spans="1:12" ht="15" x14ac:dyDescent="0.2">
      <c r="A3" s="107" t="s">
        <v>122</v>
      </c>
      <c r="B3" s="65"/>
    </row>
    <row r="4" spans="1:12" ht="15" x14ac:dyDescent="0.2">
      <c r="A4" s="72" t="s">
        <v>23</v>
      </c>
      <c r="B4" s="65"/>
      <c r="I4" s="74" t="s">
        <v>95</v>
      </c>
      <c r="J4" s="75"/>
      <c r="K4" s="75"/>
      <c r="L4" s="8">
        <f>SUM(E7:E9)</f>
        <v>0</v>
      </c>
    </row>
    <row r="5" spans="1:12" ht="15" x14ac:dyDescent="0.2">
      <c r="A5" s="76"/>
      <c r="B5" s="65"/>
      <c r="I5" s="77" t="s">
        <v>96</v>
      </c>
      <c r="L5" s="9">
        <f>SUM(E15:E21)</f>
        <v>0</v>
      </c>
    </row>
    <row r="6" spans="1:12" ht="14.25" customHeight="1" x14ac:dyDescent="0.2">
      <c r="A6" s="96"/>
      <c r="B6" s="10"/>
      <c r="C6" s="78" t="s">
        <v>4</v>
      </c>
      <c r="D6" s="78" t="s">
        <v>3</v>
      </c>
      <c r="E6" s="79" t="s">
        <v>27</v>
      </c>
      <c r="I6" s="77" t="s">
        <v>97</v>
      </c>
      <c r="L6" s="9">
        <f>SUM(E25:E55)</f>
        <v>0</v>
      </c>
    </row>
    <row r="7" spans="1:12" ht="14.25" customHeight="1" x14ac:dyDescent="0.2">
      <c r="A7" s="80" t="s">
        <v>259</v>
      </c>
      <c r="B7" s="10" t="s">
        <v>24</v>
      </c>
      <c r="C7" s="12">
        <v>4</v>
      </c>
      <c r="D7" s="1"/>
      <c r="E7" s="12">
        <f>IF(D7&gt;=55,C7,0)</f>
        <v>0</v>
      </c>
      <c r="I7" s="81" t="s">
        <v>132</v>
      </c>
      <c r="J7" s="82"/>
      <c r="K7" s="82"/>
      <c r="L7" s="13">
        <f>SUM(L4:L6)</f>
        <v>0</v>
      </c>
    </row>
    <row r="8" spans="1:12" ht="14.25" customHeight="1" x14ac:dyDescent="0.2">
      <c r="A8" s="11"/>
      <c r="B8" s="10" t="s">
        <v>14</v>
      </c>
      <c r="C8" s="12"/>
      <c r="D8"/>
      <c r="E8" s="10"/>
    </row>
    <row r="9" spans="1:12" ht="14.25" customHeight="1" x14ac:dyDescent="0.2">
      <c r="A9" s="80" t="s">
        <v>260</v>
      </c>
      <c r="B9" s="10" t="s">
        <v>16</v>
      </c>
      <c r="C9" s="12">
        <v>3</v>
      </c>
      <c r="D9" s="1"/>
      <c r="E9" s="12">
        <f>IF(D9&gt;=55,C9,0)</f>
        <v>0</v>
      </c>
    </row>
    <row r="10" spans="1:12" ht="14.25" customHeight="1" x14ac:dyDescent="0.2"/>
    <row r="11" spans="1:12" ht="14.25" customHeight="1" x14ac:dyDescent="0.2"/>
    <row r="12" spans="1:12" ht="14.25" customHeight="1" x14ac:dyDescent="0.2">
      <c r="A12" s="73" t="s">
        <v>98</v>
      </c>
    </row>
    <row r="13" spans="1:12" ht="14.25" customHeight="1" x14ac:dyDescent="0.2">
      <c r="A13" s="73"/>
    </row>
    <row r="14" spans="1:12" ht="14.25" customHeight="1" x14ac:dyDescent="0.2">
      <c r="A14" s="73"/>
      <c r="B14" s="10"/>
      <c r="C14" s="78" t="s">
        <v>4</v>
      </c>
      <c r="D14" s="78" t="s">
        <v>3</v>
      </c>
      <c r="E14" s="79" t="s">
        <v>27</v>
      </c>
    </row>
    <row r="15" spans="1:12" ht="14.25" customHeight="1" x14ac:dyDescent="0.2">
      <c r="A15" s="80" t="s">
        <v>278</v>
      </c>
      <c r="B15" s="10" t="s">
        <v>50</v>
      </c>
      <c r="C15" s="12">
        <v>2.5</v>
      </c>
      <c r="D15" s="1"/>
      <c r="E15" s="12">
        <f t="shared" ref="E15:E21" si="0">IF(D15&gt;=55,C15,0)</f>
        <v>0</v>
      </c>
      <c r="F15" s="83"/>
    </row>
    <row r="16" spans="1:12" ht="14.25" customHeight="1" x14ac:dyDescent="0.2">
      <c r="A16" s="80" t="s">
        <v>347</v>
      </c>
      <c r="B16" s="10" t="s">
        <v>99</v>
      </c>
      <c r="C16" s="12">
        <v>4</v>
      </c>
      <c r="D16" s="1"/>
      <c r="E16" s="12">
        <f t="shared" si="0"/>
        <v>0</v>
      </c>
      <c r="F16" s="83"/>
    </row>
    <row r="17" spans="1:8" ht="14.25" customHeight="1" x14ac:dyDescent="0.2">
      <c r="A17" s="80" t="s">
        <v>265</v>
      </c>
      <c r="B17" s="10" t="s">
        <v>34</v>
      </c>
      <c r="C17" s="12">
        <v>3.5</v>
      </c>
      <c r="D17" s="1"/>
      <c r="E17" s="12">
        <f t="shared" si="0"/>
        <v>0</v>
      </c>
      <c r="F17" s="83"/>
    </row>
    <row r="18" spans="1:8" ht="14.25" customHeight="1" x14ac:dyDescent="0.2">
      <c r="A18" s="80" t="s">
        <v>263</v>
      </c>
      <c r="B18" s="10" t="s">
        <v>30</v>
      </c>
      <c r="C18" s="12">
        <v>3.5</v>
      </c>
      <c r="D18" s="1"/>
      <c r="E18" s="12">
        <f t="shared" si="0"/>
        <v>0</v>
      </c>
      <c r="F18" s="83"/>
    </row>
    <row r="19" spans="1:8" ht="14.25" customHeight="1" x14ac:dyDescent="0.2">
      <c r="A19" s="11"/>
      <c r="B19" s="10" t="s">
        <v>14</v>
      </c>
      <c r="C19" s="12"/>
      <c r="D19"/>
      <c r="E19" s="12">
        <f>IF(D19&gt;=55,C19,0)</f>
        <v>0</v>
      </c>
      <c r="F19" s="83"/>
    </row>
    <row r="20" spans="1:8" ht="14.25" customHeight="1" x14ac:dyDescent="0.2">
      <c r="A20" s="80" t="s">
        <v>264</v>
      </c>
      <c r="B20" s="10" t="s">
        <v>31</v>
      </c>
      <c r="C20" s="12">
        <v>2.5</v>
      </c>
      <c r="D20" s="1"/>
      <c r="E20" s="12">
        <f t="shared" si="0"/>
        <v>0</v>
      </c>
    </row>
    <row r="21" spans="1:8" ht="14.25" customHeight="1" x14ac:dyDescent="0.2">
      <c r="A21" s="80" t="s">
        <v>267</v>
      </c>
      <c r="B21" s="10" t="s">
        <v>36</v>
      </c>
      <c r="C21" s="12">
        <v>2</v>
      </c>
      <c r="D21" s="1"/>
      <c r="E21" s="12">
        <f t="shared" si="0"/>
        <v>0</v>
      </c>
    </row>
    <row r="22" spans="1:8" ht="14.25" customHeight="1" x14ac:dyDescent="0.2">
      <c r="A22" s="11"/>
      <c r="B22" s="10"/>
      <c r="C22" s="12"/>
      <c r="D22"/>
      <c r="E22" s="12"/>
      <c r="F22" s="83"/>
      <c r="G22" s="83"/>
    </row>
    <row r="23" spans="1:8" ht="14.25" customHeight="1" x14ac:dyDescent="0.2">
      <c r="A23" s="73" t="s">
        <v>45</v>
      </c>
      <c r="B23" s="10"/>
      <c r="C23" s="12"/>
      <c r="D23"/>
    </row>
    <row r="24" spans="1:8" ht="14.25" customHeight="1" x14ac:dyDescent="0.2">
      <c r="A24" s="11"/>
      <c r="B24" s="10"/>
      <c r="C24" s="12"/>
      <c r="D24"/>
    </row>
    <row r="25" spans="1:8" ht="14.25" customHeight="1" x14ac:dyDescent="0.2">
      <c r="A25" s="80" t="s">
        <v>279</v>
      </c>
      <c r="B25" s="10" t="s">
        <v>51</v>
      </c>
      <c r="C25" s="12">
        <v>2.5</v>
      </c>
      <c r="D25" s="1"/>
      <c r="E25" s="12">
        <f t="shared" ref="E25:E55" si="1">IF(D25&gt;=55,C25,0)</f>
        <v>0</v>
      </c>
      <c r="F25" s="84"/>
    </row>
    <row r="26" spans="1:8" ht="14.25" customHeight="1" x14ac:dyDescent="0.2">
      <c r="A26" s="80" t="s">
        <v>280</v>
      </c>
      <c r="B26" s="10" t="s">
        <v>52</v>
      </c>
      <c r="C26" s="12">
        <v>2.5</v>
      </c>
      <c r="D26" s="1"/>
      <c r="E26" s="12">
        <f t="shared" si="1"/>
        <v>0</v>
      </c>
      <c r="F26" s="84"/>
    </row>
    <row r="27" spans="1:8" ht="14.25" customHeight="1" x14ac:dyDescent="0.2">
      <c r="A27" s="80" t="s">
        <v>281</v>
      </c>
      <c r="B27" s="10" t="s">
        <v>53</v>
      </c>
      <c r="C27" s="12">
        <v>2.5</v>
      </c>
      <c r="D27" s="1"/>
      <c r="E27" s="12">
        <f t="shared" si="1"/>
        <v>0</v>
      </c>
      <c r="F27" s="84"/>
    </row>
    <row r="28" spans="1:8" ht="14.25" customHeight="1" x14ac:dyDescent="0.2">
      <c r="A28" s="80" t="s">
        <v>328</v>
      </c>
      <c r="B28" s="10" t="s">
        <v>69</v>
      </c>
      <c r="C28" s="12">
        <v>2</v>
      </c>
      <c r="D28" s="1"/>
      <c r="E28" s="12">
        <f t="shared" si="1"/>
        <v>0</v>
      </c>
      <c r="F28" s="84"/>
    </row>
    <row r="29" spans="1:8" ht="14.25" customHeight="1" x14ac:dyDescent="0.2">
      <c r="A29" s="80" t="s">
        <v>283</v>
      </c>
      <c r="B29" s="103" t="s">
        <v>55</v>
      </c>
      <c r="C29" s="12">
        <v>2.5</v>
      </c>
      <c r="D29" s="1"/>
      <c r="E29" s="12">
        <f t="shared" si="1"/>
        <v>0</v>
      </c>
      <c r="F29" s="84"/>
    </row>
    <row r="30" spans="1:8" ht="14.25" customHeight="1" x14ac:dyDescent="0.2">
      <c r="A30" s="80" t="s">
        <v>283</v>
      </c>
      <c r="B30" s="10" t="s">
        <v>55</v>
      </c>
      <c r="C30" s="12">
        <v>2.5</v>
      </c>
      <c r="D30" s="1"/>
      <c r="E30" s="12">
        <f t="shared" si="1"/>
        <v>0</v>
      </c>
      <c r="F30" s="84"/>
    </row>
    <row r="31" spans="1:8" ht="14.25" customHeight="1" x14ac:dyDescent="0.2">
      <c r="A31" s="80" t="s">
        <v>284</v>
      </c>
      <c r="B31" s="10" t="s">
        <v>56</v>
      </c>
      <c r="C31" s="12">
        <v>3</v>
      </c>
      <c r="D31" s="1"/>
      <c r="E31" s="12">
        <f t="shared" si="1"/>
        <v>0</v>
      </c>
      <c r="F31" s="84"/>
      <c r="G31" s="84"/>
      <c r="H31" s="84"/>
    </row>
    <row r="32" spans="1:8" ht="14.25" customHeight="1" x14ac:dyDescent="0.2">
      <c r="A32" s="80" t="s">
        <v>285</v>
      </c>
      <c r="B32" s="10" t="s">
        <v>57</v>
      </c>
      <c r="C32" s="12">
        <v>3</v>
      </c>
      <c r="D32" s="1"/>
      <c r="E32" s="12">
        <f t="shared" si="1"/>
        <v>0</v>
      </c>
      <c r="F32" s="84"/>
      <c r="G32" s="84"/>
      <c r="H32" s="84"/>
    </row>
    <row r="33" spans="1:8" ht="14.25" customHeight="1" x14ac:dyDescent="0.2">
      <c r="A33" s="80" t="s">
        <v>286</v>
      </c>
      <c r="B33" s="10" t="s">
        <v>123</v>
      </c>
      <c r="C33" s="12">
        <v>2.5</v>
      </c>
      <c r="D33" s="1"/>
      <c r="E33" s="12">
        <f t="shared" si="1"/>
        <v>0</v>
      </c>
      <c r="F33" s="84"/>
      <c r="G33" s="84"/>
      <c r="H33" s="84"/>
    </row>
    <row r="34" spans="1:8" ht="14.25" customHeight="1" x14ac:dyDescent="0.2">
      <c r="A34" s="80" t="s">
        <v>348</v>
      </c>
      <c r="B34" s="103" t="s">
        <v>140</v>
      </c>
      <c r="C34" s="12">
        <v>2</v>
      </c>
      <c r="D34" s="1"/>
      <c r="E34" s="12">
        <f t="shared" si="1"/>
        <v>0</v>
      </c>
      <c r="F34" s="84"/>
      <c r="G34" s="84"/>
      <c r="H34" s="84"/>
    </row>
    <row r="35" spans="1:8" ht="14.25" customHeight="1" x14ac:dyDescent="0.2">
      <c r="A35" s="80" t="s">
        <v>289</v>
      </c>
      <c r="B35" s="10" t="s">
        <v>124</v>
      </c>
      <c r="C35" s="12">
        <v>2</v>
      </c>
      <c r="D35" s="1"/>
      <c r="E35" s="12">
        <f t="shared" si="1"/>
        <v>0</v>
      </c>
      <c r="F35" s="84"/>
      <c r="G35" s="84"/>
      <c r="H35" s="84"/>
    </row>
    <row r="36" spans="1:8" ht="14.25" customHeight="1" x14ac:dyDescent="0.2">
      <c r="A36" s="80" t="s">
        <v>327</v>
      </c>
      <c r="B36" s="10" t="s">
        <v>103</v>
      </c>
      <c r="C36" s="12">
        <v>2.5</v>
      </c>
      <c r="D36" s="1"/>
      <c r="E36" s="12">
        <f t="shared" si="1"/>
        <v>0</v>
      </c>
      <c r="F36" s="84"/>
      <c r="G36" s="84"/>
      <c r="H36" s="84"/>
    </row>
    <row r="37" spans="1:8" ht="14.25" customHeight="1" x14ac:dyDescent="0.2">
      <c r="A37" s="80" t="s">
        <v>349</v>
      </c>
      <c r="B37" s="103" t="s">
        <v>141</v>
      </c>
      <c r="C37" s="12">
        <v>2</v>
      </c>
      <c r="D37" s="1"/>
      <c r="E37" s="12">
        <f t="shared" si="1"/>
        <v>0</v>
      </c>
      <c r="F37" s="84"/>
      <c r="G37" s="84"/>
      <c r="H37" s="84"/>
    </row>
    <row r="38" spans="1:8" ht="14.25" customHeight="1" x14ac:dyDescent="0.2">
      <c r="A38" s="80" t="s">
        <v>329</v>
      </c>
      <c r="B38" s="10" t="s">
        <v>104</v>
      </c>
      <c r="C38" s="12">
        <v>2</v>
      </c>
      <c r="D38" s="1"/>
      <c r="E38" s="12">
        <f t="shared" si="1"/>
        <v>0</v>
      </c>
      <c r="F38" s="84"/>
      <c r="G38" s="84"/>
      <c r="H38" s="84"/>
    </row>
    <row r="39" spans="1:8" ht="14.25" customHeight="1" x14ac:dyDescent="0.2">
      <c r="A39" s="80" t="s">
        <v>350</v>
      </c>
      <c r="B39" s="10" t="s">
        <v>71</v>
      </c>
      <c r="C39" s="12">
        <v>2</v>
      </c>
      <c r="D39" s="1"/>
      <c r="E39" s="12">
        <f t="shared" si="1"/>
        <v>0</v>
      </c>
      <c r="F39" s="84"/>
      <c r="G39" s="84"/>
      <c r="H39" s="84"/>
    </row>
    <row r="40" spans="1:8" ht="14.25" customHeight="1" x14ac:dyDescent="0.2">
      <c r="A40" s="80" t="s">
        <v>351</v>
      </c>
      <c r="B40" s="10" t="s">
        <v>125</v>
      </c>
      <c r="C40" s="12">
        <v>2.5</v>
      </c>
      <c r="D40" s="1"/>
      <c r="E40" s="12">
        <f t="shared" si="1"/>
        <v>0</v>
      </c>
      <c r="F40" s="84"/>
      <c r="G40" s="84"/>
      <c r="H40" s="84"/>
    </row>
    <row r="41" spans="1:8" ht="14.25" customHeight="1" x14ac:dyDescent="0.2">
      <c r="A41" s="80" t="s">
        <v>352</v>
      </c>
      <c r="B41" s="10" t="s">
        <v>126</v>
      </c>
      <c r="C41" s="12">
        <v>3.5</v>
      </c>
      <c r="D41" s="1"/>
      <c r="E41" s="12">
        <f t="shared" si="1"/>
        <v>0</v>
      </c>
      <c r="F41" s="84"/>
    </row>
    <row r="42" spans="1:8" ht="14.25" customHeight="1" x14ac:dyDescent="0.2">
      <c r="A42" s="80" t="s">
        <v>353</v>
      </c>
      <c r="B42" s="10" t="s">
        <v>127</v>
      </c>
      <c r="C42" s="12">
        <v>2</v>
      </c>
      <c r="D42" s="1"/>
      <c r="E42" s="12">
        <f t="shared" si="1"/>
        <v>0</v>
      </c>
      <c r="F42" s="84"/>
    </row>
    <row r="43" spans="1:8" ht="14.25" customHeight="1" x14ac:dyDescent="0.2">
      <c r="A43" s="80" t="s">
        <v>354</v>
      </c>
      <c r="B43" s="10" t="s">
        <v>128</v>
      </c>
      <c r="C43" s="12">
        <v>2</v>
      </c>
      <c r="D43" s="1"/>
      <c r="E43" s="12">
        <f t="shared" si="1"/>
        <v>0</v>
      </c>
      <c r="F43" s="84"/>
    </row>
    <row r="44" spans="1:8" ht="14.25" customHeight="1" x14ac:dyDescent="0.2">
      <c r="A44" s="80" t="s">
        <v>355</v>
      </c>
      <c r="B44" s="10" t="s">
        <v>129</v>
      </c>
      <c r="C44" s="12">
        <v>2</v>
      </c>
      <c r="D44" s="1"/>
      <c r="E44" s="12">
        <f t="shared" si="1"/>
        <v>0</v>
      </c>
      <c r="F44" s="84"/>
    </row>
    <row r="45" spans="1:8" ht="14.25" customHeight="1" x14ac:dyDescent="0.2">
      <c r="A45" s="80" t="s">
        <v>311</v>
      </c>
      <c r="B45" s="10" t="s">
        <v>81</v>
      </c>
      <c r="C45" s="12">
        <v>3.5</v>
      </c>
      <c r="D45" s="1"/>
      <c r="E45" s="12">
        <f t="shared" si="1"/>
        <v>0</v>
      </c>
      <c r="F45" s="84"/>
    </row>
    <row r="46" spans="1:8" ht="14.25" customHeight="1" x14ac:dyDescent="0.2">
      <c r="A46" s="80" t="s">
        <v>356</v>
      </c>
      <c r="B46" s="10" t="s">
        <v>130</v>
      </c>
      <c r="C46" s="12">
        <v>3</v>
      </c>
      <c r="D46" s="1"/>
      <c r="E46" s="12">
        <f t="shared" si="1"/>
        <v>0</v>
      </c>
      <c r="F46" s="84"/>
    </row>
    <row r="47" spans="1:8" ht="14.25" customHeight="1" x14ac:dyDescent="0.2">
      <c r="A47" s="80" t="s">
        <v>334</v>
      </c>
      <c r="B47" s="10" t="s">
        <v>108</v>
      </c>
      <c r="C47" s="12">
        <v>4</v>
      </c>
      <c r="D47" s="1"/>
      <c r="E47" s="12">
        <f t="shared" si="1"/>
        <v>0</v>
      </c>
      <c r="F47" s="84"/>
    </row>
    <row r="48" spans="1:8" ht="14.25" customHeight="1" x14ac:dyDescent="0.2">
      <c r="A48" s="80" t="s">
        <v>312</v>
      </c>
      <c r="B48" s="10" t="s">
        <v>82</v>
      </c>
      <c r="C48" s="12">
        <v>2.5</v>
      </c>
      <c r="D48" s="1"/>
      <c r="E48" s="12">
        <f t="shared" si="1"/>
        <v>0</v>
      </c>
      <c r="F48" s="84"/>
    </row>
    <row r="49" spans="1:5" ht="14.25" customHeight="1" x14ac:dyDescent="0.2">
      <c r="A49" s="80" t="s">
        <v>318</v>
      </c>
      <c r="B49" s="10" t="s">
        <v>88</v>
      </c>
      <c r="C49" s="12">
        <v>2.5</v>
      </c>
      <c r="D49" s="1"/>
      <c r="E49" s="12">
        <f t="shared" si="1"/>
        <v>0</v>
      </c>
    </row>
    <row r="50" spans="1:5" ht="14.25" customHeight="1" x14ac:dyDescent="0.2">
      <c r="A50" s="80" t="s">
        <v>319</v>
      </c>
      <c r="B50" s="10" t="s">
        <v>89</v>
      </c>
      <c r="C50" s="12">
        <v>2.5</v>
      </c>
      <c r="D50" s="1"/>
      <c r="E50" s="12">
        <f t="shared" si="1"/>
        <v>0</v>
      </c>
    </row>
    <row r="51" spans="1:5" ht="14.25" customHeight="1" x14ac:dyDescent="0.2">
      <c r="A51" s="80" t="s">
        <v>320</v>
      </c>
      <c r="B51" s="10" t="s">
        <v>90</v>
      </c>
      <c r="C51" s="12">
        <v>2</v>
      </c>
      <c r="D51" s="1"/>
      <c r="E51" s="12">
        <f t="shared" si="1"/>
        <v>0</v>
      </c>
    </row>
    <row r="52" spans="1:5" ht="14.25" customHeight="1" x14ac:dyDescent="0.2">
      <c r="A52" s="80" t="s">
        <v>321</v>
      </c>
      <c r="B52" s="10" t="s">
        <v>91</v>
      </c>
      <c r="C52" s="12">
        <v>2.5</v>
      </c>
      <c r="D52" s="1"/>
      <c r="E52" s="12">
        <f t="shared" si="1"/>
        <v>0</v>
      </c>
    </row>
    <row r="53" spans="1:5" ht="14.25" customHeight="1" x14ac:dyDescent="0.2">
      <c r="A53" s="80" t="s">
        <v>322</v>
      </c>
      <c r="B53" s="10" t="s">
        <v>92</v>
      </c>
      <c r="C53" s="12">
        <v>2</v>
      </c>
      <c r="D53" s="1"/>
      <c r="E53" s="12">
        <f t="shared" si="1"/>
        <v>0</v>
      </c>
    </row>
    <row r="54" spans="1:5" ht="14.25" customHeight="1" x14ac:dyDescent="0.2">
      <c r="A54" s="80" t="s">
        <v>323</v>
      </c>
      <c r="B54" s="10" t="s">
        <v>93</v>
      </c>
      <c r="C54" s="12">
        <v>2.5</v>
      </c>
      <c r="D54" s="1"/>
      <c r="E54" s="12">
        <f t="shared" si="1"/>
        <v>0</v>
      </c>
    </row>
    <row r="55" spans="1:5" ht="14.25" customHeight="1" x14ac:dyDescent="0.2">
      <c r="A55" s="80" t="s">
        <v>357</v>
      </c>
      <c r="B55" s="10" t="s">
        <v>131</v>
      </c>
      <c r="C55" s="12">
        <v>2.5</v>
      </c>
      <c r="D55" s="1"/>
      <c r="E55" s="12">
        <f t="shared" si="1"/>
        <v>0</v>
      </c>
    </row>
    <row r="56" spans="1:5" ht="14.25" customHeight="1" x14ac:dyDescent="0.2">
      <c r="A56" s="11"/>
      <c r="B56" s="10"/>
      <c r="C56" s="83"/>
      <c r="D56" s="10"/>
    </row>
    <row r="57" spans="1:5" ht="14.25" customHeight="1" x14ac:dyDescent="0.2">
      <c r="A57" s="87" t="s">
        <v>138</v>
      </c>
      <c r="B57" s="10"/>
      <c r="C57" s="10"/>
      <c r="D57" s="10"/>
    </row>
    <row r="58" spans="1:5" ht="14.25" customHeight="1" x14ac:dyDescent="0.2">
      <c r="A58" s="11"/>
      <c r="B58" s="10"/>
      <c r="C58" s="10"/>
      <c r="D58" s="10"/>
    </row>
    <row r="59" spans="1:5" ht="14.25" customHeight="1" x14ac:dyDescent="0.2">
      <c r="A59" s="11"/>
      <c r="B59" s="10"/>
      <c r="C59" s="10"/>
      <c r="D59" s="10"/>
    </row>
    <row r="60" spans="1:5" ht="14.25" customHeight="1" x14ac:dyDescent="0.2">
      <c r="A60" s="11"/>
      <c r="B60" s="10"/>
      <c r="C60" s="10"/>
      <c r="D60" s="10"/>
    </row>
    <row r="61" spans="1:5" x14ac:dyDescent="0.2">
      <c r="A61" s="11"/>
      <c r="B61" s="10"/>
      <c r="C61" s="10"/>
      <c r="D61" s="10"/>
    </row>
    <row r="62" spans="1:5" x14ac:dyDescent="0.2">
      <c r="A62" s="11"/>
      <c r="B62" s="10"/>
      <c r="C62" s="10"/>
      <c r="D62" s="10"/>
    </row>
    <row r="63" spans="1:5" x14ac:dyDescent="0.2">
      <c r="A63" s="11"/>
      <c r="B63" s="10"/>
      <c r="C63" s="10"/>
      <c r="D63" s="10"/>
    </row>
    <row r="64" spans="1:5" x14ac:dyDescent="0.2">
      <c r="A64" s="11"/>
      <c r="B64" s="10"/>
      <c r="C64" s="10"/>
      <c r="D64" s="10"/>
    </row>
    <row r="65" spans="1:4" x14ac:dyDescent="0.2">
      <c r="A65" s="11"/>
      <c r="B65" s="10"/>
      <c r="C65" s="10"/>
      <c r="D65" s="10"/>
    </row>
    <row r="66" spans="1:4" x14ac:dyDescent="0.2">
      <c r="A66" s="11"/>
      <c r="B66" s="10"/>
      <c r="C66" s="10"/>
      <c r="D66" s="10"/>
    </row>
    <row r="67" spans="1:4" x14ac:dyDescent="0.2">
      <c r="A67" s="11"/>
      <c r="B67" s="10"/>
      <c r="C67" s="10"/>
      <c r="D67" s="10"/>
    </row>
    <row r="68" spans="1:4" x14ac:dyDescent="0.2">
      <c r="A68" s="11"/>
      <c r="B68" s="10"/>
      <c r="C68" s="10"/>
      <c r="D68" s="10"/>
    </row>
    <row r="69" spans="1:4" x14ac:dyDescent="0.2">
      <c r="A69" s="11"/>
      <c r="B69" s="10"/>
      <c r="C69" s="10"/>
      <c r="D69" s="10"/>
    </row>
    <row r="70" spans="1:4" x14ac:dyDescent="0.2">
      <c r="A70" s="11"/>
      <c r="B70" s="10"/>
      <c r="C70" s="10"/>
      <c r="D70" s="10"/>
    </row>
    <row r="71" spans="1:4" x14ac:dyDescent="0.2">
      <c r="A71" s="11"/>
      <c r="B71" s="10"/>
      <c r="C71" s="10"/>
      <c r="D71" s="10"/>
    </row>
    <row r="72" spans="1:4" x14ac:dyDescent="0.2">
      <c r="A72" s="11"/>
      <c r="B72" s="10"/>
      <c r="C72" s="10"/>
      <c r="D72" s="10"/>
    </row>
    <row r="73" spans="1:4" x14ac:dyDescent="0.2">
      <c r="A73" s="11"/>
      <c r="B73" s="10"/>
      <c r="C73" s="10"/>
      <c r="D73" s="10"/>
    </row>
    <row r="74" spans="1:4" x14ac:dyDescent="0.2">
      <c r="A74" s="11"/>
      <c r="B74" s="10"/>
      <c r="C74" s="10"/>
      <c r="D74" s="10"/>
    </row>
  </sheetData>
  <sheetProtection algorithmName="SHA-512" hashValue="59ITK9pJw0tmeUzUhGyU8Gw1ptAD4yzPPQ5rW4lxRVVOjIXyJq4BfLxmwk6lpAHcGs+PImz5QWh+r1KHgUrQlw==" saltValue="OOfv+1bzdvSYz5tfgdJ5yw==" spinCount="100000" sheet="1" objects="1" scenarios="1"/>
  <conditionalFormatting sqref="D7">
    <cfRule type="cellIs" dxfId="39" priority="60" operator="between">
      <formula>1</formula>
      <formula>54</formula>
    </cfRule>
    <cfRule type="cellIs" dxfId="38" priority="59" operator="between">
      <formula>55</formula>
      <formula>100</formula>
    </cfRule>
    <cfRule type="expression" dxfId="37" priority="58">
      <formula>D7="פטור"</formula>
    </cfRule>
    <cfRule type="expression" dxfId="36" priority="57">
      <formula>D7="נ"</formula>
    </cfRule>
  </conditionalFormatting>
  <conditionalFormatting sqref="D7:D8">
    <cfRule type="cellIs" dxfId="35" priority="64" operator="between">
      <formula>1</formula>
      <formula>54</formula>
    </cfRule>
    <cfRule type="cellIs" dxfId="34" priority="63" operator="between">
      <formula>55</formula>
      <formula>100</formula>
    </cfRule>
    <cfRule type="expression" dxfId="33" priority="62">
      <formula>D7="פטור"</formula>
    </cfRule>
    <cfRule type="expression" dxfId="32" priority="61">
      <formula>D7="נ"</formula>
    </cfRule>
  </conditionalFormatting>
  <conditionalFormatting sqref="D9">
    <cfRule type="cellIs" dxfId="31" priority="56" operator="between">
      <formula>1</formula>
      <formula>54</formula>
    </cfRule>
    <cfRule type="cellIs" dxfId="30" priority="55" operator="between">
      <formula>55</formula>
      <formula>100</formula>
    </cfRule>
    <cfRule type="expression" dxfId="29" priority="54">
      <formula>D9="פטור"</formula>
    </cfRule>
    <cfRule type="expression" dxfId="28" priority="53">
      <formula>D9="נ"</formula>
    </cfRule>
    <cfRule type="cellIs" dxfId="27" priority="52" operator="between">
      <formula>1</formula>
      <formula>54</formula>
    </cfRule>
    <cfRule type="cellIs" dxfId="26" priority="51" operator="between">
      <formula>55</formula>
      <formula>100</formula>
    </cfRule>
    <cfRule type="expression" dxfId="25" priority="50">
      <formula>D9="פטור"</formula>
    </cfRule>
    <cfRule type="expression" dxfId="24" priority="49">
      <formula>D9="נ"</formula>
    </cfRule>
  </conditionalFormatting>
  <conditionalFormatting sqref="D15:D18">
    <cfRule type="expression" dxfId="23" priority="17">
      <formula>D15="נ"</formula>
    </cfRule>
    <cfRule type="expression" dxfId="22" priority="18">
      <formula>D15="פטור"</formula>
    </cfRule>
    <cfRule type="cellIs" dxfId="21" priority="19" operator="between">
      <formula>55</formula>
      <formula>100</formula>
    </cfRule>
    <cfRule type="cellIs" dxfId="20" priority="20" operator="between">
      <formula>1</formula>
      <formula>54</formula>
    </cfRule>
  </conditionalFormatting>
  <conditionalFormatting sqref="D15:D19">
    <cfRule type="expression" dxfId="19" priority="21">
      <formula>D15="נ"</formula>
    </cfRule>
    <cfRule type="expression" dxfId="18" priority="22">
      <formula>D15="פטור"</formula>
    </cfRule>
    <cfRule type="cellIs" dxfId="17" priority="23" operator="between">
      <formula>55</formula>
      <formula>100</formula>
    </cfRule>
    <cfRule type="cellIs" dxfId="16" priority="24" operator="between">
      <formula>1</formula>
      <formula>54</formula>
    </cfRule>
  </conditionalFormatting>
  <conditionalFormatting sqref="D20:D21">
    <cfRule type="cellIs" dxfId="15" priority="12" operator="between">
      <formula>1</formula>
      <formula>54</formula>
    </cfRule>
    <cfRule type="cellIs" dxfId="14" priority="11" operator="between">
      <formula>55</formula>
      <formula>100</formula>
    </cfRule>
    <cfRule type="expression" dxfId="13" priority="10">
      <formula>D20="פטור"</formula>
    </cfRule>
    <cfRule type="expression" dxfId="12" priority="9">
      <formula>D20="נ"</formula>
    </cfRule>
  </conditionalFormatting>
  <conditionalFormatting sqref="D20:D24">
    <cfRule type="cellIs" dxfId="11" priority="16" operator="between">
      <formula>1</formula>
      <formula>54</formula>
    </cfRule>
    <cfRule type="cellIs" dxfId="10" priority="15" operator="between">
      <formula>55</formula>
      <formula>100</formula>
    </cfRule>
    <cfRule type="expression" dxfId="9" priority="14">
      <formula>D20="פטור"</formula>
    </cfRule>
    <cfRule type="expression" dxfId="8" priority="13">
      <formula>D20="נ"</formula>
    </cfRule>
  </conditionalFormatting>
  <conditionalFormatting sqref="D25:D55">
    <cfRule type="cellIs" dxfId="7" priority="8" operator="between">
      <formula>1</formula>
      <formula>54</formula>
    </cfRule>
    <cfRule type="cellIs" dxfId="6" priority="7" operator="between">
      <formula>55</formula>
      <formula>100</formula>
    </cfRule>
    <cfRule type="expression" dxfId="5" priority="6">
      <formula>D25="פטור"</formula>
    </cfRule>
    <cfRule type="expression" dxfId="4" priority="5">
      <formula>D25="נ"</formula>
    </cfRule>
    <cfRule type="cellIs" dxfId="3" priority="4" operator="between">
      <formula>1</formula>
      <formula>54</formula>
    </cfRule>
    <cfRule type="cellIs" dxfId="2" priority="3" operator="between">
      <formula>55</formula>
      <formula>100</formula>
    </cfRule>
    <cfRule type="expression" dxfId="1" priority="2">
      <formula>D25="פטור"</formula>
    </cfRule>
    <cfRule type="expression" dxfId="0" priority="1">
      <formula>D25="נ"</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גיליון7"/>
  <dimension ref="A1:R247"/>
  <sheetViews>
    <sheetView rightToLeft="1" zoomScaleNormal="100" workbookViewId="0">
      <selection activeCell="J24" sqref="J24"/>
    </sheetView>
  </sheetViews>
  <sheetFormatPr defaultColWidth="8.875" defaultRowHeight="14.25" x14ac:dyDescent="0.2"/>
  <cols>
    <col min="1" max="1" width="12" customWidth="1"/>
    <col min="2" max="2" width="12.625" customWidth="1"/>
    <col min="3" max="3" width="5.125" customWidth="1"/>
    <col min="5" max="5" width="4.625" customWidth="1"/>
    <col min="6" max="6" width="12.5" customWidth="1"/>
    <col min="7" max="7" width="16.125" customWidth="1"/>
    <col min="8" max="8" width="5.625" customWidth="1"/>
    <col min="10" max="10" width="4.625" customWidth="1"/>
    <col min="11" max="11" width="13.125" customWidth="1"/>
    <col min="12" max="12" width="11.125" customWidth="1"/>
    <col min="15" max="15" width="4.625" customWidth="1"/>
    <col min="16" max="16" width="10.125" customWidth="1"/>
    <col min="17" max="17" width="11.125" customWidth="1"/>
  </cols>
  <sheetData>
    <row r="1" spans="1:18" ht="17.25" x14ac:dyDescent="0.2">
      <c r="A1" s="108" t="s">
        <v>133</v>
      </c>
    </row>
    <row r="3" spans="1:18" ht="15" x14ac:dyDescent="0.25">
      <c r="A3" s="3" t="s">
        <v>18</v>
      </c>
      <c r="B3" s="3"/>
      <c r="C3" s="3"/>
      <c r="D3" s="3"/>
      <c r="E3" s="3"/>
      <c r="F3" s="3" t="s">
        <v>19</v>
      </c>
      <c r="G3" s="3"/>
      <c r="H3" s="3"/>
      <c r="I3" s="3"/>
      <c r="J3" s="3"/>
      <c r="K3" s="3" t="s">
        <v>20</v>
      </c>
      <c r="M3" s="3"/>
      <c r="N3" s="3"/>
      <c r="O3" s="3"/>
      <c r="P3" s="3" t="s">
        <v>136</v>
      </c>
      <c r="Q3" s="3"/>
      <c r="R3" s="3"/>
    </row>
    <row r="4" spans="1:18" ht="15" x14ac:dyDescent="0.25">
      <c r="A4" t="s">
        <v>364</v>
      </c>
      <c r="F4" s="4" t="s">
        <v>137</v>
      </c>
      <c r="L4" s="4" t="s">
        <v>21</v>
      </c>
      <c r="P4" s="6"/>
    </row>
    <row r="5" spans="1:18" x14ac:dyDescent="0.2">
      <c r="A5" t="s">
        <v>365</v>
      </c>
      <c r="F5" s="15" t="s">
        <v>363</v>
      </c>
      <c r="L5" s="4"/>
    </row>
    <row r="6" spans="1:18" x14ac:dyDescent="0.2">
      <c r="B6" t="s">
        <v>135</v>
      </c>
      <c r="C6">
        <f>SUM(C8:C24)</f>
        <v>0</v>
      </c>
      <c r="G6" t="s">
        <v>135</v>
      </c>
      <c r="H6">
        <f>SUM(H8:H24)</f>
        <v>0</v>
      </c>
      <c r="L6" t="s">
        <v>135</v>
      </c>
      <c r="M6">
        <f>SUM(M8:M24)</f>
        <v>0</v>
      </c>
      <c r="Q6" t="s">
        <v>135</v>
      </c>
      <c r="R6">
        <f>SUM(R8:R24)</f>
        <v>0</v>
      </c>
    </row>
    <row r="7" spans="1:18" ht="15" x14ac:dyDescent="0.25">
      <c r="A7" s="2" t="s">
        <v>134</v>
      </c>
      <c r="B7" s="5" t="s">
        <v>22</v>
      </c>
      <c r="C7" s="5" t="s">
        <v>4</v>
      </c>
      <c r="D7" s="5" t="s">
        <v>3</v>
      </c>
      <c r="E7" s="5"/>
      <c r="F7" s="2" t="s">
        <v>134</v>
      </c>
      <c r="G7" s="5" t="s">
        <v>22</v>
      </c>
      <c r="H7" s="5" t="s">
        <v>4</v>
      </c>
      <c r="I7" s="5" t="s">
        <v>3</v>
      </c>
      <c r="J7" s="5"/>
      <c r="K7" s="2" t="s">
        <v>134</v>
      </c>
      <c r="L7" s="5" t="s">
        <v>22</v>
      </c>
      <c r="M7" s="5" t="s">
        <v>4</v>
      </c>
      <c r="N7" s="5" t="s">
        <v>3</v>
      </c>
      <c r="O7" s="5"/>
      <c r="P7" s="2" t="s">
        <v>134</v>
      </c>
      <c r="Q7" s="5" t="s">
        <v>22</v>
      </c>
      <c r="R7" s="5" t="s">
        <v>4</v>
      </c>
    </row>
    <row r="8" spans="1:18" s="1" customFormat="1" x14ac:dyDescent="0.2"/>
    <row r="9" spans="1:18" s="1" customFormat="1" x14ac:dyDescent="0.2"/>
    <row r="10" spans="1:18" s="1" customFormat="1" x14ac:dyDescent="0.2"/>
    <row r="11" spans="1:18" s="1" customFormat="1" x14ac:dyDescent="0.2"/>
    <row r="12" spans="1:18" s="1" customFormat="1" x14ac:dyDescent="0.2"/>
    <row r="13" spans="1:18" s="1" customFormat="1" x14ac:dyDescent="0.2"/>
    <row r="14" spans="1:18" s="1" customFormat="1" x14ac:dyDescent="0.2"/>
    <row r="15" spans="1:18" s="1" customFormat="1" x14ac:dyDescent="0.2"/>
    <row r="16" spans="1: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sheetData>
  <sheetProtection algorithmName="SHA-512" hashValue="XitRZKQgprRqOuiFgB7jfKaFmuejucXXAX75QvwGtf78oPC5umtTG/c9yNCZqo9Tz2wJ2Hwc1vwQCaKRzZdeQQ==" saltValue="5P6GIngjGwfPYAK9YaKZL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7</vt:i4>
      </vt:variant>
    </vt:vector>
  </HeadingPairs>
  <TitlesOfParts>
    <vt:vector size="7" baseType="lpstr">
      <vt:lpstr>מקצועות חובה</vt:lpstr>
      <vt:lpstr>המגמה הכללית</vt:lpstr>
      <vt:lpstr>המגמה לחומרים</vt:lpstr>
      <vt:lpstr>המגמה לעולם בר קיימא</vt:lpstr>
      <vt:lpstr>המגמה לכלי ניתוח </vt:lpstr>
      <vt:lpstr>המגמה להנדסת תרופות </vt:lpstr>
      <vt:lpstr>מקצועות בחירה נוספים</vt:lpstr>
    </vt:vector>
  </TitlesOfParts>
  <Company>Technion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ביאנקו-פלד חבצלת</dc:creator>
  <cp:lastModifiedBy>רכז/ת סטודנטים לתואר ראשון הנדסה כימית</cp:lastModifiedBy>
  <cp:lastPrinted>2025-08-14T05:16:19Z</cp:lastPrinted>
  <dcterms:created xsi:type="dcterms:W3CDTF">2022-10-28T15:15:59Z</dcterms:created>
  <dcterms:modified xsi:type="dcterms:W3CDTF">2025-08-14T05:17:03Z</dcterms:modified>
</cp:coreProperties>
</file>