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echnionmail-my.sharepoint.com/personal/ce_ugsec_technion_ac_il/Documents/טפסי מעקב לימודים/"/>
    </mc:Choice>
  </mc:AlternateContent>
  <xr:revisionPtr revIDLastSave="3" documentId="13_ncr:1_{6930987C-E556-4ACF-9D85-C3A450D9CBA9}" xr6:coauthVersionLast="47" xr6:coauthVersionMax="47" xr10:uidLastSave="{8299AEBC-2CB2-4816-A0D1-D3A153739D6C}"/>
  <bookViews>
    <workbookView xWindow="-120" yWindow="-120" windowWidth="51840" windowHeight="21120" xr2:uid="{00000000-000D-0000-FFFF-FFFF00000000}"/>
  </bookViews>
  <sheets>
    <sheet name="מקצועות חובה" sheetId="1" r:id="rId1"/>
    <sheet name="בחירה פקולטית כימית" sheetId="3" r:id="rId2"/>
    <sheet name="בחירה פקולטית ביולוגיה " sheetId="4" r:id="rId3"/>
    <sheet name="מקצועות בחירה נוספים"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4" l="1"/>
  <c r="E27" i="4"/>
  <c r="E25" i="4"/>
  <c r="E24" i="4"/>
  <c r="E23" i="4"/>
  <c r="E22" i="4"/>
  <c r="E21" i="4"/>
  <c r="E20" i="4"/>
  <c r="E19" i="4"/>
  <c r="E18" i="4"/>
  <c r="E17" i="4"/>
  <c r="E16" i="4"/>
  <c r="E15" i="4"/>
  <c r="Q7" i="6"/>
  <c r="M7" i="6"/>
  <c r="H7" i="6"/>
  <c r="C7" i="6"/>
  <c r="E57" i="4"/>
  <c r="E56" i="4"/>
  <c r="E54" i="4"/>
  <c r="E53" i="4"/>
  <c r="E52" i="4"/>
  <c r="E51" i="4"/>
  <c r="E50" i="4"/>
  <c r="E49" i="4"/>
  <c r="E48" i="4"/>
  <c r="E47" i="4"/>
  <c r="E46" i="4"/>
  <c r="E45" i="4"/>
  <c r="E44" i="4"/>
  <c r="E43" i="4"/>
  <c r="E42" i="4"/>
  <c r="E41" i="4"/>
  <c r="E38" i="4"/>
  <c r="E37" i="4"/>
  <c r="E36" i="4"/>
  <c r="E35" i="4"/>
  <c r="E34" i="4"/>
  <c r="E33" i="4"/>
  <c r="E32" i="4"/>
  <c r="E31" i="4"/>
  <c r="E14" i="4"/>
  <c r="E13" i="4"/>
  <c r="E12" i="4"/>
  <c r="E11" i="4"/>
  <c r="E10" i="4"/>
  <c r="E9" i="4"/>
  <c r="E8" i="4"/>
  <c r="E7" i="4"/>
  <c r="E6" i="4"/>
  <c r="E74" i="3"/>
  <c r="E73" i="3"/>
  <c r="E72" i="3"/>
  <c r="E71" i="3"/>
  <c r="E70" i="3"/>
  <c r="E69" i="3"/>
  <c r="E68" i="3"/>
  <c r="E67" i="3"/>
  <c r="E66" i="3"/>
  <c r="E65" i="3"/>
  <c r="E64" i="3"/>
  <c r="E63"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28" i="3"/>
  <c r="E27" i="3"/>
  <c r="E26" i="3"/>
  <c r="E25" i="3"/>
  <c r="E24" i="3"/>
  <c r="E23" i="3"/>
  <c r="E22" i="3"/>
  <c r="E21" i="3"/>
  <c r="E20" i="3"/>
  <c r="E19" i="3"/>
  <c r="E18" i="3"/>
  <c r="E17" i="3"/>
  <c r="E16" i="3"/>
  <c r="E15" i="3"/>
  <c r="E14" i="3"/>
  <c r="L5" i="3" s="1"/>
  <c r="E9" i="3"/>
  <c r="E7" i="3"/>
  <c r="L4" i="3" l="1"/>
  <c r="L8" i="3" s="1"/>
  <c r="K5" i="4"/>
  <c r="L6" i="3"/>
  <c r="L7" i="3"/>
  <c r="K6" i="4"/>
  <c r="K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ביאנקו-פלד חבצלת</author>
  </authors>
  <commentList>
    <comment ref="A17" authorId="0" shapeId="0" xr:uid="{00000000-0006-0000-0000-000001000000}">
      <text>
        <r>
          <rPr>
            <sz val="9"/>
            <color indexed="81"/>
            <rFont val="Tahoma"/>
            <family val="2"/>
          </rPr>
          <t>השלמות מתמטיקה</t>
        </r>
      </text>
    </comment>
    <comment ref="E17" authorId="0" shapeId="0" xr:uid="{00000000-0006-0000-0000-000002000000}">
      <text>
        <r>
          <rPr>
            <sz val="9"/>
            <color indexed="81"/>
            <rFont val="Tahoma"/>
            <family val="2"/>
          </rPr>
          <t>חוד"א 2מ
משוואת דיפר רגילות</t>
        </r>
      </text>
    </comment>
    <comment ref="E18" authorId="0" shapeId="0" xr:uid="{00000000-0006-0000-0000-000003000000}">
      <text>
        <r>
          <rPr>
            <sz val="9"/>
            <color indexed="81"/>
            <rFont val="Tahoma"/>
            <family val="2"/>
          </rPr>
          <t>משוואות דיפר רגילות</t>
        </r>
      </text>
    </comment>
    <comment ref="H18" authorId="0" shapeId="0" xr:uid="{00000000-0006-0000-0000-000004000000}">
      <text>
        <r>
          <rPr>
            <sz val="9"/>
            <color indexed="81"/>
            <rFont val="Tahoma"/>
            <family val="2"/>
          </rPr>
          <t>חדו"א 2מ (סמסטר 2)</t>
        </r>
      </text>
    </comment>
    <comment ref="L18" authorId="0" shapeId="0" xr:uid="{00000000-0006-0000-0000-000005000000}">
      <text>
        <r>
          <rPr>
            <sz val="9"/>
            <color indexed="81"/>
            <rFont val="Tahoma"/>
            <family val="2"/>
          </rPr>
          <t>מעבדה להנדסה כימית 1</t>
        </r>
      </text>
    </comment>
    <comment ref="A19" authorId="0" shapeId="0" xr:uid="{00000000-0006-0000-0000-000006000000}">
      <text>
        <r>
          <rPr>
            <sz val="9"/>
            <color indexed="81"/>
            <rFont val="Tahoma"/>
            <family val="2"/>
          </rPr>
          <t>השלמות כימיה</t>
        </r>
      </text>
    </comment>
    <comment ref="E19" authorId="0" shapeId="0" xr:uid="{00000000-0006-0000-0000-000007000000}">
      <text>
        <r>
          <rPr>
            <sz val="9"/>
            <color indexed="81"/>
            <rFont val="Tahoma"/>
            <family val="2"/>
          </rPr>
          <t>מבוא להנדסה כימית
כימיה אורגנית
מבוא לביוכימיה ואנז
מבוא לתכן ראקטורים
כימיה אנליטית 1</t>
        </r>
      </text>
    </comment>
    <comment ref="E20" authorId="0" shapeId="0" xr:uid="{00000000-0006-0000-0000-000008000000}">
      <text>
        <r>
          <rPr>
            <sz val="9"/>
            <color indexed="81"/>
            <rFont val="Tahoma"/>
            <family val="2"/>
          </rPr>
          <t>מבוא לביוכימיה 
גנטיקה כללית</t>
        </r>
      </text>
    </comment>
    <comment ref="H20" authorId="0" shapeId="0" xr:uid="{00000000-0006-0000-0000-000009000000}">
      <text>
        <r>
          <rPr>
            <sz val="9"/>
            <color indexed="81"/>
            <rFont val="Tahoma"/>
            <family val="2"/>
          </rPr>
          <t>חדו"א 2מ (סמסטר 2)</t>
        </r>
      </text>
    </comment>
    <comment ref="L20" authorId="0" shapeId="0" xr:uid="{00000000-0006-0000-0000-00000A000000}">
      <text>
        <r>
          <rPr>
            <sz val="9"/>
            <color indexed="81"/>
            <rFont val="Tahoma"/>
            <family val="2"/>
          </rPr>
          <t>מעבדה להנדסה כימית 1</t>
        </r>
      </text>
    </comment>
    <comment ref="A21" authorId="0" shapeId="0" xr:uid="{00000000-0006-0000-0000-00000B000000}">
      <text>
        <r>
          <rPr>
            <sz val="9"/>
            <color indexed="81"/>
            <rFont val="Tahoma"/>
            <family val="2"/>
          </rPr>
          <t>אנגלית א</t>
        </r>
      </text>
    </comment>
    <comment ref="A25" authorId="0" shapeId="0" xr:uid="{00000000-0006-0000-0000-00000C000000}">
      <text>
        <r>
          <rPr>
            <sz val="9"/>
            <color indexed="81"/>
            <rFont val="Tahoma"/>
            <family val="2"/>
          </rPr>
          <t>יסודות הכימיה (סמסטר 1)</t>
        </r>
      </text>
    </comment>
    <comment ref="E25" authorId="0" shapeId="0" xr:uid="{00000000-0006-0000-0000-00000D000000}">
      <text>
        <r>
          <rPr>
            <sz val="9"/>
            <color indexed="81"/>
            <rFont val="Tahoma"/>
            <family val="2"/>
          </rPr>
          <t>תרמודינמיקה א
עקרונות הנדסה כימית 1
אנליזת תהליכים
מעבדה לסימולציה</t>
        </r>
      </text>
    </comment>
    <comment ref="H25" authorId="0" shapeId="0" xr:uid="{00000000-0006-0000-0000-00000E000000}">
      <text>
        <r>
          <rPr>
            <sz val="9"/>
            <color indexed="81"/>
            <rFont val="Tahoma"/>
            <family val="2"/>
          </rPr>
          <t>עקרונות הנדסה כימית 1 (סמסטר 4)
משוואות דיפר חלקיות (סמסטר 4)
אנליזת תהליכים (סמסטר 4)
מבוא למחשב פייתון (סמסטר 3)</t>
        </r>
      </text>
    </comment>
    <comment ref="L25" authorId="0" shapeId="0" xr:uid="{00000000-0006-0000-0000-00000F000000}">
      <text>
        <r>
          <rPr>
            <sz val="9"/>
            <color indexed="81"/>
            <rFont val="Tahoma"/>
            <family val="2"/>
          </rPr>
          <t>תהליכי הפרדה
מעבדה הנדסה כימית 1
מעבדה להנדסה כימית 2</t>
        </r>
      </text>
    </comment>
    <comment ref="A26" authorId="0" shapeId="0" xr:uid="{00000000-0006-0000-0000-000010000000}">
      <text>
        <r>
          <rPr>
            <sz val="9"/>
            <color indexed="81"/>
            <rFont val="Tahoma"/>
            <family val="2"/>
          </rPr>
          <t>חדו"א 1מ (סמסטר 1)</t>
        </r>
      </text>
    </comment>
    <comment ref="E26" authorId="0" shapeId="0" xr:uid="{00000000-0006-0000-0000-000011000000}">
      <text>
        <r>
          <rPr>
            <sz val="9"/>
            <color indexed="81"/>
            <rFont val="Tahoma"/>
            <family val="2"/>
          </rPr>
          <t>תרמודינמיקה א
משוואות דיפר חלקיות</t>
        </r>
      </text>
    </comment>
    <comment ref="H26" authorId="0" shapeId="0" xr:uid="{00000000-0006-0000-0000-000012000000}">
      <text>
        <r>
          <rPr>
            <sz val="9"/>
            <color indexed="81"/>
            <rFont val="Tahoma"/>
            <family val="2"/>
          </rPr>
          <t>יסודות הכימיה (סמסטר 1)
תרמודינמיקה א (סמסטר 3)
עקרונות הנדסה כימית 1 (סמסטר 4)</t>
        </r>
      </text>
    </comment>
    <comment ref="L26" authorId="0" shapeId="0" xr:uid="{00000000-0006-0000-0000-000013000000}">
      <text>
        <r>
          <rPr>
            <sz val="9"/>
            <color indexed="81"/>
            <rFont val="Tahoma"/>
            <family val="2"/>
          </rPr>
          <t>עקרונות תכן ריאקטורים
תיכון תהליכים
מעבדה הנדסה כימית 2 הנדסה ביוכימית</t>
        </r>
      </text>
    </comment>
    <comment ref="A27" authorId="0" shapeId="0" xr:uid="{00000000-0006-0000-0000-000014000000}">
      <text>
        <r>
          <rPr>
            <sz val="9"/>
            <color indexed="81"/>
            <rFont val="Tahoma"/>
            <family val="2"/>
          </rPr>
          <t>השלמות פיזיקה - מכניקה</t>
        </r>
      </text>
    </comment>
    <comment ref="E27" authorId="0" shapeId="0" xr:uid="{00000000-0006-0000-0000-000015000000}">
      <text>
        <r>
          <rPr>
            <sz val="9"/>
            <color indexed="81"/>
            <rFont val="Tahoma"/>
            <family val="2"/>
          </rPr>
          <t>תרמודינמיקה א
עקרונות הנדסה כימית 1</t>
        </r>
      </text>
    </comment>
    <comment ref="H27" authorId="0" shapeId="0" xr:uid="{00000000-0006-0000-0000-000016000000}">
      <text>
        <r>
          <rPr>
            <sz val="9"/>
            <color indexed="81"/>
            <rFont val="Tahoma"/>
            <family val="2"/>
          </rPr>
          <t>השלמות פיזיקה - חשמל
פיזיקה 1</t>
        </r>
      </text>
    </comment>
    <comment ref="A28" authorId="0" shapeId="0" xr:uid="{00000000-0006-0000-0000-000017000000}">
      <text>
        <r>
          <rPr>
            <sz val="9"/>
            <color indexed="81"/>
            <rFont val="Tahoma"/>
            <family val="2"/>
          </rPr>
          <t>יסודות הכימיה (סמסטר 1)</t>
        </r>
      </text>
    </comment>
    <comment ref="E28" authorId="0" shapeId="0" xr:uid="{00000000-0006-0000-0000-000018000000}">
      <text>
        <r>
          <rPr>
            <sz val="9"/>
            <color indexed="81"/>
            <rFont val="Tahoma"/>
            <family val="2"/>
          </rPr>
          <t>מסלולים מטבוליים
ביולוגיה מולקולארית
מעבדה בביוכימיה</t>
        </r>
      </text>
    </comment>
    <comment ref="A29" authorId="0" shapeId="0" xr:uid="{00000000-0006-0000-0000-000019000000}">
      <text>
        <r>
          <rPr>
            <sz val="9"/>
            <color indexed="81"/>
            <rFont val="Tahoma"/>
            <family val="2"/>
          </rPr>
          <t>יסודות הכימיה (סמסטר 1)
ביולוגיה 1 (סמסטר 1)</t>
        </r>
      </text>
    </comment>
    <comment ref="E29" authorId="0" shapeId="0" xr:uid="{00000000-0006-0000-0000-00001A000000}">
      <text>
        <r>
          <rPr>
            <sz val="9"/>
            <color indexed="81"/>
            <rFont val="Tahoma"/>
            <family val="2"/>
          </rPr>
          <t>מסלולים מטבוליים
ביולוגיה מולקולארית
מעבדה בביוכימיה</t>
        </r>
      </text>
    </comment>
    <comment ref="A30" authorId="0" shapeId="0" xr:uid="{00000000-0006-0000-0000-00001B000000}">
      <text>
        <r>
          <rPr>
            <sz val="9"/>
            <color indexed="81"/>
            <rFont val="Tahoma"/>
            <family val="2"/>
          </rPr>
          <t>ביולוגיה 1 (סמסטר 1)</t>
        </r>
      </text>
    </comment>
    <comment ref="E30" authorId="0" shapeId="0" xr:uid="{00000000-0006-0000-0000-00001C000000}">
      <text>
        <r>
          <rPr>
            <sz val="9"/>
            <color indexed="81"/>
            <rFont val="Tahoma"/>
            <family val="2"/>
          </rPr>
          <t>מעבדה בגנטיקה
ביולוגיה מולקולארית</t>
        </r>
      </text>
    </comment>
    <comment ref="H31" authorId="0" shapeId="0" xr:uid="{00000000-0006-0000-0000-00001D000000}">
      <text>
        <r>
          <rPr>
            <sz val="9"/>
            <color indexed="81"/>
            <rFont val="Tahoma"/>
            <family val="2"/>
          </rPr>
          <t xml:space="preserve">מעקרונות הנדסה כימית 1 (סמסטר 4)
עקרונות הנדסה כימית 2 (סמסטר 4)
</t>
        </r>
      </text>
    </comment>
    <comment ref="L31" authorId="0" shapeId="0" xr:uid="{00000000-0006-0000-0000-00001E000000}">
      <text>
        <r>
          <rPr>
            <sz val="9"/>
            <color indexed="81"/>
            <rFont val="Tahoma"/>
            <family val="2"/>
          </rPr>
          <t>תיכון תהליכים
מעבדה הנדסה כימית 1
מעבדה הנדסה כימית 2</t>
        </r>
      </text>
    </comment>
    <comment ref="H32" authorId="0" shapeId="0" xr:uid="{00000000-0006-0000-0000-00001F000000}">
      <text>
        <r>
          <rPr>
            <sz val="9"/>
            <color indexed="81"/>
            <rFont val="Tahoma"/>
            <family val="2"/>
          </rPr>
          <t>מבוא להנדסה כימית (סמסטר 1)
צמוד: עקרונות תכן ריאקטורים
צמוד: תהליכי הפרדה</t>
        </r>
      </text>
    </comment>
    <comment ref="L32" authorId="0" shapeId="0" xr:uid="{00000000-0006-0000-0000-000020000000}">
      <text>
        <r>
          <rPr>
            <sz val="9"/>
            <color indexed="81"/>
            <rFont val="Tahoma"/>
            <family val="2"/>
          </rPr>
          <t>תיכון תהליכים</t>
        </r>
      </text>
    </comment>
    <comment ref="H33" authorId="0" shapeId="0" xr:uid="{00000000-0006-0000-0000-000021000000}">
      <text>
        <r>
          <rPr>
            <sz val="9"/>
            <color indexed="81"/>
            <rFont val="Tahoma"/>
            <family val="2"/>
          </rPr>
          <t>מבוא לתכן ריאקטורים (סמסטר 5)</t>
        </r>
      </text>
    </comment>
    <comment ref="L33" authorId="0" shapeId="0" xr:uid="{00000000-0006-0000-0000-000022000000}">
      <text>
        <r>
          <rPr>
            <sz val="9"/>
            <color indexed="81"/>
            <rFont val="Tahoma"/>
            <family val="2"/>
          </rPr>
          <t>תיכון תהליכים
מעבדה הנדסה כימית 2</t>
        </r>
      </text>
    </comment>
    <comment ref="H34" authorId="0" shapeId="0" xr:uid="{00000000-0006-0000-0000-000023000000}">
      <text>
        <r>
          <rPr>
            <sz val="9"/>
            <color indexed="81"/>
            <rFont val="Tahoma"/>
            <family val="2"/>
          </rPr>
          <t>יסודות הכימיה (סמסטר 1)</t>
        </r>
      </text>
    </comment>
    <comment ref="L34" authorId="0" shapeId="0" xr:uid="{00000000-0006-0000-0000-000024000000}">
      <text>
        <r>
          <rPr>
            <sz val="9"/>
            <color indexed="81"/>
            <rFont val="Tahoma"/>
            <family val="2"/>
          </rPr>
          <t>מעבדה כימיה אנליטית 1</t>
        </r>
      </text>
    </comment>
    <comment ref="A35" authorId="0" shapeId="0" xr:uid="{00000000-0006-0000-0000-000025000000}">
      <text>
        <r>
          <rPr>
            <sz val="9"/>
            <color indexed="81"/>
            <rFont val="Tahoma"/>
            <family val="2"/>
          </rPr>
          <t>מבוא להנדסה כימית (סמסטר 2)
 חדו"א 2מ (סמסטר 2)
 פיזיקה 1 (סמסטר 2)</t>
        </r>
      </text>
    </comment>
    <comment ref="E35" authorId="0" shapeId="0" xr:uid="{00000000-0006-0000-0000-000026000000}">
      <text>
        <r>
          <rPr>
            <sz val="9"/>
            <color indexed="81"/>
            <rFont val="Tahoma"/>
            <family val="2"/>
          </rPr>
          <t>תרמודינמיקה ב
מבוא לתכן ריאקטורים
מבוא לדינמיקה ובקרה
תיכון תהליכים</t>
        </r>
      </text>
    </comment>
    <comment ref="H35" authorId="0" shapeId="0" xr:uid="{00000000-0006-0000-0000-000027000000}">
      <text>
        <r>
          <rPr>
            <sz val="9"/>
            <color indexed="81"/>
            <rFont val="Tahoma"/>
            <family val="2"/>
          </rPr>
          <t>מסלולים מטבוליים (סמסטר 3)
ביולוגיה מולקולארית (סמסטר 3)</t>
        </r>
      </text>
    </comment>
    <comment ref="A36" authorId="0" shapeId="0" xr:uid="{00000000-0006-0000-0000-000028000000}">
      <text>
        <r>
          <rPr>
            <sz val="9"/>
            <color indexed="81"/>
            <rFont val="Tahoma"/>
            <family val="2"/>
          </rPr>
          <t>חדו"א 1מ (סמסטר 1)
אלגברה לינארית (סמסטר 1)</t>
        </r>
      </text>
    </comment>
    <comment ref="E36" authorId="0" shapeId="0" xr:uid="{00000000-0006-0000-0000-000029000000}">
      <text>
        <r>
          <rPr>
            <sz val="9"/>
            <color indexed="81"/>
            <rFont val="Tahoma"/>
            <family val="2"/>
          </rPr>
          <t>עקרונות הנדסה כימית 1
תרמודינמיקה ב
אנליזת תהליכים
משוואות דיפר חלקיות
מבוא לדינמיקה ובקרה</t>
        </r>
      </text>
    </comment>
    <comment ref="H36" authorId="0" shapeId="0" xr:uid="{00000000-0006-0000-0000-00002A000000}">
      <text>
        <r>
          <rPr>
            <sz val="9"/>
            <color indexed="81"/>
            <rFont val="Tahoma"/>
            <family val="2"/>
          </rPr>
          <t>כימיה אורגנית (סמסטר 2)
מבוא לביוכימיה ואנזימולוגיה (סמסטר 2)
צמוד: מסלולים מטבוליים (סמסטר 3)</t>
        </r>
      </text>
    </comment>
    <comment ref="A37" authorId="0" shapeId="0" xr:uid="{00000000-0006-0000-0000-00002B000000}">
      <text>
        <r>
          <rPr>
            <sz val="9"/>
            <color indexed="81"/>
            <rFont val="Tahoma"/>
            <family val="2"/>
          </rPr>
          <t xml:space="preserve">כימיה אורגנית (סמסטר 2)
מבוא ביוכימיה (סמסטר 2)
</t>
        </r>
      </text>
    </comment>
    <comment ref="E37" authorId="0" shapeId="0" xr:uid="{00000000-0006-0000-0000-00002C000000}">
      <text>
        <r>
          <rPr>
            <sz val="9"/>
            <color indexed="81"/>
            <rFont val="Tahoma"/>
            <family val="2"/>
          </rPr>
          <t>בקרת הביטוי הגנטי
ביולוגיה של התא
מיקרוביולוגיה ווירולוגיה</t>
        </r>
      </text>
    </comment>
    <comment ref="A38" authorId="0" shapeId="0" xr:uid="{00000000-0006-0000-0000-00002D000000}">
      <text>
        <r>
          <rPr>
            <sz val="9"/>
            <color indexed="81"/>
            <rFont val="Tahoma"/>
            <family val="2"/>
          </rPr>
          <t>גנטיקה כללית (סמסטר 2)</t>
        </r>
      </text>
    </comment>
    <comment ref="A39" authorId="0" shapeId="0" xr:uid="{00000000-0006-0000-0000-00002E000000}">
      <text>
        <r>
          <rPr>
            <sz val="9"/>
            <color indexed="81"/>
            <rFont val="Tahoma"/>
            <family val="2"/>
          </rPr>
          <t>כימיה אורגנית (סמסטר 2)
גנטיקה כללית (סמסטר 2)
מבוא לביוכימיה (סמסטר 2)</t>
        </r>
      </text>
    </comment>
    <comment ref="E39" authorId="0" shapeId="0" xr:uid="{00000000-0006-0000-0000-00002F000000}">
      <text>
        <r>
          <rPr>
            <sz val="9"/>
            <color indexed="81"/>
            <rFont val="Tahoma"/>
            <family val="2"/>
          </rPr>
          <t>בקרת הביטוי הגנטי
ביולוגיה של התא
מיקרוביולוגיה ווירולוגיה</t>
        </r>
      </text>
    </comment>
    <comment ref="E40" authorId="0" shapeId="0" xr:uid="{00000000-0006-0000-0000-000030000000}">
      <text>
        <r>
          <rPr>
            <sz val="9"/>
            <color indexed="81"/>
            <rFont val="Tahoma"/>
            <family val="2"/>
          </rPr>
          <t>אנליזת תהליכים
עקרונות הנדסה כימית 2</t>
        </r>
      </text>
    </comment>
    <comment ref="H40" authorId="0" shapeId="0" xr:uid="{00000000-0006-0000-0000-000031000000}">
      <text>
        <r>
          <rPr>
            <sz val="9"/>
            <color indexed="81"/>
            <rFont val="Tahoma"/>
            <family val="2"/>
          </rPr>
          <t>תרמודינמיקה א (סמסטר 3)
משוואות דיפר רגילות (סמסטר 3)
אנליזת תהליכים (סמסטר 4)</t>
        </r>
      </text>
    </comment>
    <comment ref="H41" authorId="0" shapeId="0" xr:uid="{00000000-0006-0000-0000-000032000000}">
      <text>
        <r>
          <rPr>
            <sz val="9"/>
            <color indexed="81"/>
            <rFont val="Tahoma"/>
            <family val="2"/>
          </rPr>
          <t>תרמודינמיקה א (סמסטר 3)
תרמודינמיקה ב (סמסטר 4)
מבוא לתכן ריאקטורים (סמסטר 5)
עקרונות תכן ריאקטורים (סמסטר 6)
תהליכי הפרדה (סמסטר 6)
מעבדה לסימולציה (סמסטר 6)</t>
        </r>
      </text>
    </comment>
    <comment ref="H42" authorId="0" shapeId="0" xr:uid="{00000000-0006-0000-0000-000033000000}">
      <text>
        <r>
          <rPr>
            <sz val="9"/>
            <color indexed="81"/>
            <rFont val="Tahoma"/>
            <family val="2"/>
          </rPr>
          <t>עקרונות הנדסה כימית 2 (סמסטר 5)
תהליכי הפרדה (סמסטר 6)
סטטיסטיקה או מבוא לסטטיסטיקה</t>
        </r>
      </text>
    </comment>
    <comment ref="H43" authorId="0" shapeId="0" xr:uid="{00000000-0006-0000-0000-000034000000}">
      <text>
        <r>
          <rPr>
            <sz val="9"/>
            <color indexed="81"/>
            <rFont val="Tahoma"/>
            <family val="2"/>
          </rPr>
          <t>מבוא לתכן ריאקטורים (סמסטר 5)</t>
        </r>
      </text>
    </comment>
    <comment ref="A45" authorId="0" shapeId="0" xr:uid="{00000000-0006-0000-0000-000035000000}">
      <text>
        <r>
          <rPr>
            <sz val="9"/>
            <color indexed="81"/>
            <rFont val="Tahoma"/>
            <family val="2"/>
          </rPr>
          <t>מבוא להנדסה כימית (סמסטר 2)
פיזיקה 1 (סמסטר 2)
משוואות דיפ רגילות (סמסטר 3)
צמוד: משוואות דיפר חלקיות</t>
        </r>
      </text>
    </comment>
    <comment ref="E45" authorId="0" shapeId="0" xr:uid="{00000000-0006-0000-0000-000036000000}">
      <text>
        <r>
          <rPr>
            <sz val="9"/>
            <color indexed="81"/>
            <rFont val="Tahoma"/>
            <family val="2"/>
          </rPr>
          <t>עקרונות הנדסה כימית 2
מבוא לתכן ריאקטורים
תהליכי הפרדה
מעבדה הנדסה כימית 2</t>
        </r>
      </text>
    </comment>
    <comment ref="A46" authorId="0" shapeId="0" xr:uid="{00000000-0006-0000-0000-000037000000}">
      <text>
        <r>
          <rPr>
            <sz val="9"/>
            <color indexed="81"/>
            <rFont val="Tahoma"/>
            <family val="2"/>
          </rPr>
          <t>תרמודינמיקה א (סמסטר 3)
משוואות דיפר רגילות (סמסטר 3)</t>
        </r>
      </text>
    </comment>
    <comment ref="E46" authorId="0" shapeId="0" xr:uid="{00000000-0006-0000-0000-000038000000}">
      <text>
        <r>
          <rPr>
            <sz val="9"/>
            <color indexed="81"/>
            <rFont val="Tahoma"/>
            <family val="2"/>
          </rPr>
          <t>תיכון תהליכים</t>
        </r>
      </text>
    </comment>
    <comment ref="A47" authorId="0" shapeId="0" xr:uid="{00000000-0006-0000-0000-000039000000}">
      <text>
        <r>
          <rPr>
            <sz val="9"/>
            <color indexed="81"/>
            <rFont val="Tahoma"/>
            <family val="2"/>
          </rPr>
          <t>מבוא להנדסה כימית (סמסטר 2)
משוואות דיפר רגילות (סמסטר 3)
מבוא למחשב (סמסטר 3)</t>
        </r>
      </text>
    </comment>
    <comment ref="E47" authorId="0" shapeId="0" xr:uid="{00000000-0006-0000-0000-00003A000000}">
      <text>
        <r>
          <rPr>
            <sz val="9"/>
            <color indexed="81"/>
            <rFont val="Tahoma"/>
            <family val="2"/>
          </rPr>
          <t>עקרונות הנדסה כימית 2
מבוא לדינמיקה ובקרה</t>
        </r>
      </text>
    </comment>
    <comment ref="H47" authorId="0" shapeId="0" xr:uid="{00000000-0006-0000-0000-00003B000000}">
      <text>
        <r>
          <rPr>
            <sz val="9"/>
            <color indexed="81"/>
            <rFont val="Tahoma"/>
            <family val="2"/>
          </rPr>
          <t>עקרונות הנדסה כימית 1 (סמסטר 4)
עקרונות הנדסה כימית 2 (סמסטר 5)
מבוא לתכן ריאקטורים (סמסטר 5)
עקרונות תכן ריאקטורים (סמסטר 6)
תהליכי הפרדה (סמסטר 6)</t>
        </r>
      </text>
    </comment>
    <comment ref="A48" authorId="0" shapeId="0" xr:uid="{00000000-0006-0000-0000-00003C000000}">
      <text>
        <r>
          <rPr>
            <sz val="9"/>
            <color indexed="81"/>
            <rFont val="Tahoma"/>
            <family val="2"/>
          </rPr>
          <t>חדו"א 2 (סמסטר 2)
משוואות דיפר רגילות (סמסטר 3)</t>
        </r>
      </text>
    </comment>
    <comment ref="E48" authorId="0" shapeId="0" xr:uid="{00000000-0006-0000-0000-00003D000000}">
      <text>
        <r>
          <rPr>
            <sz val="9"/>
            <color indexed="81"/>
            <rFont val="Tahoma"/>
            <family val="2"/>
          </rPr>
          <t>עקרונות הנדסה כימית 2</t>
        </r>
      </text>
    </comment>
    <comment ref="H48" authorId="0" shapeId="0" xr:uid="{00000000-0006-0000-0000-00003E000000}">
      <text>
        <r>
          <rPr>
            <sz val="9"/>
            <color indexed="81"/>
            <rFont val="Tahoma"/>
            <family val="2"/>
          </rPr>
          <t>כימיה אנליטית 1 (סמסטר 6)</t>
        </r>
      </text>
    </comment>
    <comment ref="A49" authorId="0" shapeId="0" xr:uid="{00000000-0006-0000-0000-00003F000000}">
      <text>
        <r>
          <rPr>
            <sz val="9"/>
            <color indexed="81"/>
            <rFont val="Tahoma"/>
            <family val="2"/>
          </rPr>
          <t>מסלולים מטבוליים (סמסטר 3)
ביולוגיה מולקולארית (סמסטר 3)</t>
        </r>
      </text>
    </comment>
    <comment ref="A50" authorId="0" shapeId="0" xr:uid="{00000000-0006-0000-0000-000040000000}">
      <text>
        <r>
          <rPr>
            <sz val="9"/>
            <color indexed="81"/>
            <rFont val="Tahoma"/>
            <family val="2"/>
          </rPr>
          <t xml:space="preserve">מסלולים מטבוליים (סמסטר 3)
ביולוגיה מולקולארית (סמסטר 3)
</t>
        </r>
      </text>
    </comment>
  </commentList>
</comments>
</file>

<file path=xl/sharedStrings.xml><?xml version="1.0" encoding="utf-8"?>
<sst xmlns="http://schemas.openxmlformats.org/spreadsheetml/2006/main" count="331" uniqueCount="245">
  <si>
    <t>סמסטר 1 (חורף)</t>
  </si>
  <si>
    <t>מספר מקצוע</t>
  </si>
  <si>
    <t>שם</t>
  </si>
  <si>
    <t>חוד"א 1מ</t>
  </si>
  <si>
    <t>אלגברה לינארית מ</t>
  </si>
  <si>
    <t>שנת הלימודים 2021/2022</t>
  </si>
  <si>
    <t>יסודות הכימיה</t>
  </si>
  <si>
    <t>ביולוגיה 1</t>
  </si>
  <si>
    <t>אנגלית טכנית ב</t>
  </si>
  <si>
    <t>ציון</t>
  </si>
  <si>
    <t>נק"ז</t>
  </si>
  <si>
    <t>סמסטר 2 (אביב)</t>
  </si>
  <si>
    <t>מבוא להנדסה כימית</t>
  </si>
  <si>
    <t>054135</t>
  </si>
  <si>
    <t>חדו"א 2מ</t>
  </si>
  <si>
    <t>114051</t>
  </si>
  <si>
    <t>פיזיקה 1</t>
  </si>
  <si>
    <t>125801</t>
  </si>
  <si>
    <t>כימיה אורגנית</t>
  </si>
  <si>
    <t>125101</t>
  </si>
  <si>
    <t>כימיה אנליטית 1</t>
  </si>
  <si>
    <t>394800</t>
  </si>
  <si>
    <t>חינוך גופני</t>
  </si>
  <si>
    <t>סמסטר 3 (חורף)</t>
  </si>
  <si>
    <t>054203</t>
  </si>
  <si>
    <t>עקרונות ה. כימית 1</t>
  </si>
  <si>
    <t>054316</t>
  </si>
  <si>
    <t>תרמודינמיקה א</t>
  </si>
  <si>
    <t>104131</t>
  </si>
  <si>
    <t>משוואת דיפר רגילות ח</t>
  </si>
  <si>
    <t>114052</t>
  </si>
  <si>
    <t>פיזיקה 2</t>
  </si>
  <si>
    <t>134019</t>
  </si>
  <si>
    <t>מבוא ביוכמיה ואנזי.</t>
  </si>
  <si>
    <t>234128</t>
  </si>
  <si>
    <t>מבוא למחשב פייתון</t>
  </si>
  <si>
    <t>סמסטר 4 (אביב)</t>
  </si>
  <si>
    <t>054319</t>
  </si>
  <si>
    <t>תרמודינמיקה ב</t>
  </si>
  <si>
    <t>054374</t>
  </si>
  <si>
    <t>אנליזת תהליכים</t>
  </si>
  <si>
    <t>104228</t>
  </si>
  <si>
    <t>משוואות דיפר חלקיות</t>
  </si>
  <si>
    <t>סמסטר 5 (חורף)</t>
  </si>
  <si>
    <t>054320</t>
  </si>
  <si>
    <t>עקרונות ה. כימית 2</t>
  </si>
  <si>
    <t>054321</t>
  </si>
  <si>
    <t>מבוא לתכן ריאקטורים</t>
  </si>
  <si>
    <t>סמסטר 6 (אביב)</t>
  </si>
  <si>
    <t>תהליכי הפרדה</t>
  </si>
  <si>
    <t>054330</t>
  </si>
  <si>
    <t>מעבדה לסימולציה</t>
  </si>
  <si>
    <t>עקרונות תכן ריאקטורים</t>
  </si>
  <si>
    <t>סמסטר 7 (חורף)</t>
  </si>
  <si>
    <t>מעבדה הנד. כימית 1</t>
  </si>
  <si>
    <t>054417</t>
  </si>
  <si>
    <t>תיכון תהליכים א</t>
  </si>
  <si>
    <t>054314</t>
  </si>
  <si>
    <t>מבוא לדינמיקה ובקרה</t>
  </si>
  <si>
    <t>סמסטר 8 (אביב)</t>
  </si>
  <si>
    <t>מעבדה הנד. כימית 2</t>
  </si>
  <si>
    <t>או</t>
  </si>
  <si>
    <t>לצרכי מעקב פנימי בלבד - אם קיימת סתירה בין המידע הכלול בקטלוג למידע בטופס זה, הקטלוג קובע</t>
  </si>
  <si>
    <r>
      <rPr>
        <b/>
        <sz val="11"/>
        <color theme="1"/>
        <rFont val="Arial"/>
        <family val="2"/>
        <scheme val="minor"/>
      </rPr>
      <t>מקצוע סטטיסטיקה</t>
    </r>
    <r>
      <rPr>
        <sz val="11"/>
        <color theme="1"/>
        <rFont val="Arial"/>
        <family val="2"/>
        <charset val="1"/>
        <scheme val="minor"/>
      </rPr>
      <t xml:space="preserve"> (קדם למעבדות הנדסה כימית)</t>
    </r>
  </si>
  <si>
    <t>014003</t>
  </si>
  <si>
    <t>מבוא להסתברות וסטטי</t>
  </si>
  <si>
    <t>סטטיסטיקה</t>
  </si>
  <si>
    <t>094481</t>
  </si>
  <si>
    <t>134020</t>
  </si>
  <si>
    <t>גנטיקה כללית</t>
  </si>
  <si>
    <t>134113</t>
  </si>
  <si>
    <t>מסלולים מטבוליים</t>
  </si>
  <si>
    <t>134142</t>
  </si>
  <si>
    <t>מעבדה גנטיקה</t>
  </si>
  <si>
    <t>134082</t>
  </si>
  <si>
    <t>ביולוגיה מולקולארית</t>
  </si>
  <si>
    <t>134119</t>
  </si>
  <si>
    <t>בקרת הביטוי הגנטי</t>
  </si>
  <si>
    <t>134128</t>
  </si>
  <si>
    <t>ביולוגיה של התא</t>
  </si>
  <si>
    <t>134121</t>
  </si>
  <si>
    <t>מיקרוביולוגיה ווירולוגיה</t>
  </si>
  <si>
    <t>134143</t>
  </si>
  <si>
    <t>מעבדה בביוכימיה</t>
  </si>
  <si>
    <t>054412</t>
  </si>
  <si>
    <t>הנדסה ביוכימית</t>
  </si>
  <si>
    <t>054318</t>
  </si>
  <si>
    <t>054420</t>
  </si>
  <si>
    <t>מעבדה אנליטית 1 בכ</t>
  </si>
  <si>
    <t>054324</t>
  </si>
  <si>
    <t>שימו לב: הצבעה על החץ האדום הקטן בעמודת מספר המקצוע מראה את מקצועות הקדם הדרושים. לימוד קורס ללא מקצוע קדם דורש אישור ממרצה הקורס</t>
  </si>
  <si>
    <t>מקצועות תלויים</t>
  </si>
  <si>
    <t>בעמודת המקצועות התלויים רשומים הסמסטרים שבהם נלמדים מקצועות המשך לקורס. הצבעה על החץ האדום הקטן בעמודה זו מפרטת את שמות המקצועות</t>
  </si>
  <si>
    <t>2, 3</t>
  </si>
  <si>
    <t>3, 4</t>
  </si>
  <si>
    <t>4, 5</t>
  </si>
  <si>
    <t>3, 4, 6</t>
  </si>
  <si>
    <t>2, 5, 6</t>
  </si>
  <si>
    <t>4, 6</t>
  </si>
  <si>
    <t>3, 6</t>
  </si>
  <si>
    <t>4, 5, 7</t>
  </si>
  <si>
    <t>4, 7</t>
  </si>
  <si>
    <t>5, 7</t>
  </si>
  <si>
    <t>5, 6, 8</t>
  </si>
  <si>
    <t>6, 7, 8</t>
  </si>
  <si>
    <t>7, 8</t>
  </si>
  <si>
    <t>054322</t>
  </si>
  <si>
    <t>125105</t>
  </si>
  <si>
    <t>שם הקורס</t>
  </si>
  <si>
    <t xml:space="preserve">בחירה פקולטית - הנדסה כימית </t>
  </si>
  <si>
    <t>בחירה חופשית</t>
  </si>
  <si>
    <t>6 נקודות</t>
  </si>
  <si>
    <t>העשרה (מל"ג)</t>
  </si>
  <si>
    <r>
      <t xml:space="preserve">יש לבחור קורס אחד מרשימה א' ולהשלים ל- 16.5 נקודות מרשימות ב', ג' או ד'. </t>
    </r>
    <r>
      <rPr>
        <b/>
        <u/>
        <sz val="11"/>
        <color theme="1"/>
        <rFont val="Arial"/>
        <family val="2"/>
        <scheme val="minor"/>
      </rPr>
      <t>ניתן ללמוד קורס אחד לכל היותר מרשימה ד'.</t>
    </r>
  </si>
  <si>
    <t>מקצועות בחירה - הנדסה כימית</t>
  </si>
  <si>
    <t>רשימה א: כלים מתמטיים וחישוביים - יש ללמוד אחד מהקורסים</t>
  </si>
  <si>
    <t>צבירה ברשימה א</t>
  </si>
  <si>
    <t>צבירה ברשימה ב</t>
  </si>
  <si>
    <t>צבירה</t>
  </si>
  <si>
    <t>צבירה ברשימה ג</t>
  </si>
  <si>
    <t>מבוא להסתברות וסטטיסטיקה</t>
  </si>
  <si>
    <t>צבירה ברשימה ד</t>
  </si>
  <si>
    <t>סה"כ צבירת קורסי הנדסה כימית</t>
  </si>
  <si>
    <t>רשימה ב: ביו-חומרים</t>
  </si>
  <si>
    <t>פולימרים 1</t>
  </si>
  <si>
    <t>פולימרים 2</t>
  </si>
  <si>
    <t>מעבדה להנדסת פולימרים</t>
  </si>
  <si>
    <t>פולימרים בביוטכנולוגיה</t>
  </si>
  <si>
    <t>פרוייקט בהנדסה ביוכימית</t>
  </si>
  <si>
    <t>מבנה ותכונות של פולימרים</t>
  </si>
  <si>
    <t>מיקרוסקופית אלקטרונים</t>
  </si>
  <si>
    <t>נוזלים מרוכבים</t>
  </si>
  <si>
    <t>כימיה של מזון</t>
  </si>
  <si>
    <t>חומרים ביולוגיים וביואלקטרוניקה</t>
  </si>
  <si>
    <t>כימיה ביו-אורגנית של אנזימים</t>
  </si>
  <si>
    <t>קביעת מבנה בשיטות פיזיקליות</t>
  </si>
  <si>
    <t>כימיה מדיצינלית של אנטיביוטיקות</t>
  </si>
  <si>
    <t>חמרים בהנדסה ביורפואית</t>
  </si>
  <si>
    <t>ננו-חלקיקים בביולוגיה, מכניקה וריאולוג</t>
  </si>
  <si>
    <t>רשימה ג': תהליכים וטכנולוגיות בתעשייה הביוכימית</t>
  </si>
  <si>
    <t>טוקסיקולוגיה סביבתית</t>
  </si>
  <si>
    <t>מיני- פרוייקט</t>
  </si>
  <si>
    <t>טכנולוגית אבקות</t>
  </si>
  <si>
    <t>מחקר גמר 1</t>
  </si>
  <si>
    <t>מחקר גמר 2</t>
  </si>
  <si>
    <t>מודלים מתמטיים בהנדסה כימית</t>
  </si>
  <si>
    <t>תהליכי הפרדה וטיהור ע"י ממברנות</t>
  </si>
  <si>
    <t>תופעות שטח וקולואידים</t>
  </si>
  <si>
    <t>מעבדה לתהליכי ממברנות</t>
  </si>
  <si>
    <t>חיישנים מבוססי ננו חומרים</t>
  </si>
  <si>
    <t>תבניות ריח, מבוא ויישומים</t>
  </si>
  <si>
    <t>קטליזה על משטחים</t>
  </si>
  <si>
    <t>הנדסת אנרגיה וסביבה</t>
  </si>
  <si>
    <t>בטיחות תהליכית</t>
  </si>
  <si>
    <t>ריאולוגיה - עקרונות ויישומים</t>
  </si>
  <si>
    <t>אמולסיות במזון ובביוטכנולוגיה</t>
  </si>
  <si>
    <t>הנדסת רקמות</t>
  </si>
  <si>
    <t>ביולוגיה מבנית לביואינפורמטיקה</t>
  </si>
  <si>
    <t>ביו-חומרים (דרוש אישור מרצה)</t>
  </si>
  <si>
    <t>יסודות הנדסיים בביולוגיה וביוטכנולוגיה</t>
  </si>
  <si>
    <t>מעבדה למערכות בהנדסה ביוכימית</t>
  </si>
  <si>
    <t>ביו הנדסה של התא</t>
  </si>
  <si>
    <t>מעבר חום במערכות ביולוגיות</t>
  </si>
  <si>
    <t>שחרור מבוקר של תרופות</t>
  </si>
  <si>
    <t>הנדסת רקמות ותחליפים ביולוגיים</t>
  </si>
  <si>
    <t>עקרונות של חיישנים ביוכימיים</t>
  </si>
  <si>
    <t>זרימה במערכות הנשימה</t>
  </si>
  <si>
    <t>זרימה במערכות הקרדיווסקולרית</t>
  </si>
  <si>
    <t>רשימה ד': מקצועות השלמה בהנדסה כימית</t>
  </si>
  <si>
    <t>עקרונות הנדסת איכות</t>
  </si>
  <si>
    <t>סיכון סביבתי ובטיחות</t>
  </si>
  <si>
    <t>תיכון מפעלים מ'</t>
  </si>
  <si>
    <t>הנדסת תהליכים בתעשייה הפטרוכימית</t>
  </si>
  <si>
    <t>בעיות סביבתיות – זיהום אויר</t>
  </si>
  <si>
    <t>הנדסה אקולוגית בחיי היומיום</t>
  </si>
  <si>
    <t>פיזיקה 3</t>
  </si>
  <si>
    <t>יסודות הספקטרוסקופיה המולקולארית</t>
  </si>
  <si>
    <t>מעבדה בכימיה אורגנית 1</t>
  </si>
  <si>
    <t>סטראוכימיה</t>
  </si>
  <si>
    <t>מבוא להנדסת חומרים מ'</t>
  </si>
  <si>
    <t>יסודות הקריסטלוגרפיה</t>
  </si>
  <si>
    <t>** למצטיינים בלבד</t>
  </si>
  <si>
    <t>יש לבחור לפחות 5.0 נקודות מרשימה א' ולהשלים ל- 13.0 נקודות מרשימה א' או ב'.</t>
  </si>
  <si>
    <t>מקצועות בחירה - ביולוגיה</t>
  </si>
  <si>
    <t>רשימה  א</t>
  </si>
  <si>
    <t>וירולוגיה מולקולרית</t>
  </si>
  <si>
    <t>אנדוקרינולוגיה</t>
  </si>
  <si>
    <t>סה"כ צבירת קורסי ביולוגיה</t>
  </si>
  <si>
    <t>פיזיולוגיה</t>
  </si>
  <si>
    <t xml:space="preserve">אבולוציה </t>
  </si>
  <si>
    <t>ביופיזיקה מולקולרית</t>
  </si>
  <si>
    <t>מעבדה בפיזיולוגיה של הצמח</t>
  </si>
  <si>
    <t>מבוא לנוירוביולוגיה</t>
  </si>
  <si>
    <t>ביולוגיה של ההתפתחות</t>
  </si>
  <si>
    <t>אימונולוגיה בסיסית</t>
  </si>
  <si>
    <t>רשימה ב</t>
  </si>
  <si>
    <t>אקולוגיה</t>
  </si>
  <si>
    <t>פרוק ביולוגי של מזהמים אורגניים</t>
  </si>
  <si>
    <t>שיטות פיסיקליות לאפיון ביומולקולות</t>
  </si>
  <si>
    <t>מיקרוביולוגיה ביוטכנולוגית</t>
  </si>
  <si>
    <t>ביוקטליזה שימושית</t>
  </si>
  <si>
    <t>ביוטכנולוגיה של פפטידים</t>
  </si>
  <si>
    <t>ביולוגיה של חרקים</t>
  </si>
  <si>
    <t>פרויקט מחקר בביולוגיה (1)</t>
  </si>
  <si>
    <t>מעבדה בהנדסה גנטית</t>
  </si>
  <si>
    <t>ביולוגיה סינטטית</t>
  </si>
  <si>
    <t>זאולוגיה</t>
  </si>
  <si>
    <t>הביולוגיה של מחלת הסרטן</t>
  </si>
  <si>
    <t>יוביקוויטין ומחזור חלבונים</t>
  </si>
  <si>
    <t>ביולוגיה חישובית</t>
  </si>
  <si>
    <t>מדעי התרופה</t>
  </si>
  <si>
    <t>מטבוליזם ומחלות באדם</t>
  </si>
  <si>
    <t>העולם המודרני של הרנ"א</t>
  </si>
  <si>
    <t>פיתוח תרופות ביולוגיות חדשניות</t>
  </si>
  <si>
    <t>מסלולי חישה במיקרואורגניזמים</t>
  </si>
  <si>
    <t>מודלים בביולוגיה</t>
  </si>
  <si>
    <t>גנטיקה מולקולרית של האדם</t>
  </si>
  <si>
    <t xml:space="preserve">התקשרות חלבון-דנ"א ותפקוד פ 53 </t>
  </si>
  <si>
    <t xml:space="preserve">מבנה ותכנון של ביו-מקרומולקולות </t>
  </si>
  <si>
    <t>מבוא לביואינפורמטיקה</t>
  </si>
  <si>
    <t>שיטות בביואינפורמטיקה למדעי החיים</t>
  </si>
  <si>
    <t>ביופיזיקה ונוירו פיזיולוגיה למהנדסים</t>
  </si>
  <si>
    <t xml:space="preserve"> (1)	מותנה במציאת מנחה, השלמת 75 נקודות לפחות, וממוצע מצטבר של 80 לפחות כולל הבונוס מטעם הפקולטה לביולוגיה כמפורט בפרשיות הלימודים עבור קורס זה.</t>
  </si>
  <si>
    <t>קורסי בחירה שאינם במגמה, בחירה חופשית והעשרה</t>
  </si>
  <si>
    <t>מקצועות שאינם ברשימת המגמה</t>
  </si>
  <si>
    <t>מקצועות שאינם לתואר</t>
  </si>
  <si>
    <t>סה"כ</t>
  </si>
  <si>
    <t>מספר קורס</t>
  </si>
  <si>
    <t>תשפ"ב</t>
  </si>
  <si>
    <t>ביולוגיה מערכתית</t>
  </si>
  <si>
    <t xml:space="preserve">פיזיולוגיה מולקולארית של הצמח </t>
  </si>
  <si>
    <t>4 נקודות</t>
  </si>
  <si>
    <t>(2 קורסי ספורט נכללו ברשימת החובה)</t>
  </si>
  <si>
    <t>שם פרטי</t>
  </si>
  <si>
    <t>שם משפחה</t>
  </si>
  <si>
    <t>ת"ז</t>
  </si>
  <si>
    <t>סלולרי</t>
  </si>
  <si>
    <t>מייל אישי (לא campus)</t>
  </si>
  <si>
    <t>מייל טכניוני</t>
  </si>
  <si>
    <t>לצרכי שמירת קשר עם הבוגרים</t>
  </si>
  <si>
    <r>
      <t xml:space="preserve">חובת בחינות סיווג </t>
    </r>
    <r>
      <rPr>
        <sz val="11"/>
        <color rgb="FF0070C0"/>
        <rFont val="Arial"/>
        <family val="2"/>
        <scheme val="minor"/>
      </rPr>
      <t>נא למחוק את המקצועות שבהם עמדת בבחינות הסיווג, ולהשאיר רק את המקצועות שבהם עדיין יש חובת עמידה בבחינת סיווג</t>
    </r>
  </si>
  <si>
    <t xml:space="preserve">מתמטיקה, כימיה, השלמות פיזיקה 1, השלמות פיזיקה 2, אנגלית טכנית א, עברית </t>
  </si>
  <si>
    <r>
      <rPr>
        <b/>
        <sz val="11"/>
        <color theme="1"/>
        <rFont val="Arial"/>
        <family val="2"/>
        <scheme val="minor"/>
      </rPr>
      <t>הנחיות:</t>
    </r>
    <r>
      <rPr>
        <sz val="11"/>
        <color theme="1"/>
        <rFont val="Arial"/>
        <family val="2"/>
        <scheme val="minor"/>
      </rPr>
      <t xml:space="preserve"> נא למלא את עמודת הציון, אשר תיצבע בירוק או אדום באופן אוטומטי. שאר העמודות נעולות לעריכה. במידה ולמדתם קורס חילופי (למשל פיזיקה 1ל במקום פיזיקה 1) נא לרשום את הציון במקום המוקצה לקורס הרשום בקטלוג. אם יש פטור מלימודים קודמים נא לרשום בעמודת הציון את המילה "פטור"</t>
    </r>
  </si>
  <si>
    <t>טופס מעקב אחרי לימודי החובה בהנדסה ביוכימית</t>
  </si>
  <si>
    <t>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</si>
</sst>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Arial"/>
      <family val="2"/>
      <charset val="1"/>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u/>
      <sz val="11"/>
      <color theme="1"/>
      <name val="Arial"/>
      <family val="2"/>
      <scheme val="minor"/>
    </font>
    <font>
      <b/>
      <sz val="14"/>
      <color theme="1"/>
      <name val="Arial"/>
      <family val="2"/>
      <scheme val="minor"/>
    </font>
    <font>
      <sz val="11"/>
      <color theme="1"/>
      <name val="Arial"/>
      <family val="2"/>
      <scheme val="minor"/>
    </font>
    <font>
      <b/>
      <sz val="11"/>
      <color rgb="FFFF0000"/>
      <name val="Arial"/>
      <family val="2"/>
      <scheme val="minor"/>
    </font>
    <font>
      <sz val="9"/>
      <color indexed="81"/>
      <name val="Tahoma"/>
      <family val="2"/>
    </font>
    <font>
      <sz val="11"/>
      <color theme="8"/>
      <name val="Arial"/>
      <family val="2"/>
      <scheme val="minor"/>
    </font>
    <font>
      <b/>
      <sz val="11"/>
      <color theme="9"/>
      <name val="Arial"/>
      <family val="2"/>
      <scheme val="minor"/>
    </font>
    <font>
      <b/>
      <sz val="11"/>
      <color rgb="FF0070C0"/>
      <name val="Arial"/>
      <family val="2"/>
      <scheme val="minor"/>
    </font>
    <font>
      <b/>
      <sz val="14"/>
      <color rgb="FFFF0000"/>
      <name val="David"/>
      <family val="2"/>
    </font>
    <font>
      <sz val="9"/>
      <color theme="1"/>
      <name val="David"/>
      <family val="2"/>
    </font>
    <font>
      <sz val="12"/>
      <color theme="1"/>
      <name val="Times New Roman"/>
      <family val="1"/>
    </font>
    <font>
      <b/>
      <sz val="11"/>
      <color theme="1"/>
      <name val="Calibri"/>
      <family val="2"/>
    </font>
    <font>
      <b/>
      <sz val="14"/>
      <color rgb="FFFF0000"/>
      <name val="Arial"/>
      <family val="2"/>
      <scheme val="minor"/>
    </font>
    <font>
      <b/>
      <sz val="11"/>
      <name val="Arial"/>
      <family val="2"/>
      <scheme val="minor"/>
    </font>
    <font>
      <b/>
      <sz val="14"/>
      <color theme="8"/>
      <name val="Arial"/>
      <family val="2"/>
      <scheme val="minor"/>
    </font>
    <font>
      <b/>
      <sz val="12"/>
      <color theme="8"/>
      <name val="Arial"/>
      <family val="2"/>
      <scheme val="minor"/>
    </font>
    <font>
      <sz val="11"/>
      <color rgb="FF0070C0"/>
      <name val="Arial"/>
      <family val="2"/>
      <scheme val="minor"/>
    </font>
    <font>
      <b/>
      <sz val="14"/>
      <color rgb="FF0070C0"/>
      <name val="Arial"/>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0" xfId="0" applyProtection="1">
      <protection locked="0"/>
    </xf>
    <xf numFmtId="49"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6" fillId="0" borderId="0" xfId="0" applyFont="1" applyAlignment="1">
      <alignment horizontal="right"/>
    </xf>
    <xf numFmtId="0" fontId="8" fillId="0" borderId="0" xfId="0" applyFont="1" applyAlignment="1">
      <alignment horizontal="right"/>
    </xf>
    <xf numFmtId="0" fontId="4" fillId="0" borderId="0" xfId="0" applyFont="1" applyAlignment="1">
      <alignment horizontal="right"/>
    </xf>
    <xf numFmtId="49" fontId="5" fillId="0" borderId="0" xfId="0" applyNumberFormat="1" applyFont="1" applyAlignment="1">
      <alignment horizontal="right"/>
    </xf>
    <xf numFmtId="49" fontId="4"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49" fontId="0" fillId="0" borderId="0" xfId="0" applyNumberFormat="1" applyAlignment="1" applyProtection="1">
      <alignment horizontal="right"/>
      <protection locked="0"/>
    </xf>
    <xf numFmtId="0" fontId="0" fillId="0" borderId="0" xfId="0" applyAlignment="1">
      <alignment horizontal="center"/>
    </xf>
    <xf numFmtId="49" fontId="11" fillId="0" borderId="0" xfId="0" applyNumberFormat="1" applyFont="1"/>
    <xf numFmtId="0" fontId="4" fillId="0" borderId="0" xfId="0" applyFont="1"/>
    <xf numFmtId="0" fontId="0" fillId="0" borderId="0" xfId="0" applyAlignment="1">
      <alignment readingOrder="2"/>
    </xf>
    <xf numFmtId="0" fontId="12" fillId="0" borderId="0" xfId="0" applyFont="1"/>
    <xf numFmtId="0" fontId="3" fillId="0" borderId="0" xfId="0" applyFont="1"/>
    <xf numFmtId="0" fontId="13" fillId="0" borderId="0" xfId="0" applyFont="1" applyAlignment="1">
      <alignment horizontal="right" vertical="center" readingOrder="2"/>
    </xf>
    <xf numFmtId="0" fontId="4" fillId="0" borderId="0" xfId="0" applyFont="1" applyAlignment="1">
      <alignment horizontal="right" vertical="center" readingOrder="2"/>
    </xf>
    <xf numFmtId="0" fontId="3" fillId="0" borderId="1" xfId="0" applyFont="1" applyBorder="1"/>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3" fillId="0" borderId="0" xfId="0" applyFont="1" applyAlignment="1">
      <alignment vertical="center" wrapText="1"/>
    </xf>
    <xf numFmtId="0" fontId="3" fillId="0" borderId="0" xfId="0" applyFont="1" applyAlignment="1">
      <alignment horizontal="right" vertical="center" wrapText="1" readingOrder="2"/>
    </xf>
    <xf numFmtId="0" fontId="4" fillId="0" borderId="0" xfId="0" applyFont="1" applyAlignment="1">
      <alignment horizontal="center" vertical="center" wrapText="1" readingOrder="2"/>
    </xf>
    <xf numFmtId="0" fontId="4" fillId="0" borderId="0" xfId="0" applyFont="1" applyAlignment="1">
      <alignment horizontal="right" vertical="center" wrapText="1" readingOrder="2"/>
    </xf>
    <xf numFmtId="49" fontId="3" fillId="0" borderId="0" xfId="0" applyNumberFormat="1" applyFont="1" applyAlignment="1">
      <alignment horizontal="center" vertical="center" wrapText="1" readingOrder="2"/>
    </xf>
    <xf numFmtId="0" fontId="3" fillId="0" borderId="0" xfId="0" applyFont="1" applyAlignment="1">
      <alignment horizontal="center" vertical="center" wrapText="1" readingOrder="2"/>
    </xf>
    <xf numFmtId="0" fontId="3" fillId="2" borderId="4" xfId="0" applyFont="1" applyFill="1" applyBorder="1"/>
    <xf numFmtId="0" fontId="3" fillId="2" borderId="5" xfId="0" applyFont="1" applyFill="1" applyBorder="1"/>
    <xf numFmtId="0" fontId="3" fillId="2" borderId="6" xfId="0" applyFont="1" applyFill="1" applyBorder="1"/>
    <xf numFmtId="0" fontId="14" fillId="0" borderId="0" xfId="0" applyFont="1" applyAlignment="1">
      <alignment horizontal="right" vertical="center" wrapText="1" readingOrder="2"/>
    </xf>
    <xf numFmtId="0" fontId="15" fillId="0" borderId="0" xfId="0" applyFont="1" applyAlignment="1">
      <alignment horizontal="right" vertical="center" wrapText="1" readingOrder="2"/>
    </xf>
    <xf numFmtId="0" fontId="16" fillId="0" borderId="0" xfId="0" applyFont="1"/>
    <xf numFmtId="0" fontId="14" fillId="0" borderId="0" xfId="0" applyFont="1" applyAlignment="1">
      <alignment horizontal="right" vertical="center" wrapText="1" readingOrder="1"/>
    </xf>
    <xf numFmtId="0" fontId="0" fillId="0" borderId="0" xfId="0" applyAlignment="1">
      <alignment horizontal="right" vertical="top" wrapText="1" readingOrder="1"/>
    </xf>
    <xf numFmtId="0" fontId="3" fillId="0" borderId="0" xfId="0" applyFont="1" applyAlignment="1">
      <alignment horizontal="right" vertical="center" readingOrder="2"/>
    </xf>
    <xf numFmtId="0" fontId="16" fillId="0" borderId="0" xfId="0" applyFont="1" applyAlignment="1">
      <alignment horizontal="right" vertical="center" readingOrder="2"/>
    </xf>
    <xf numFmtId="49" fontId="17" fillId="0" borderId="0" xfId="0" applyNumberFormat="1" applyFont="1" applyAlignment="1">
      <alignment horizontal="right"/>
    </xf>
    <xf numFmtId="0" fontId="8" fillId="0" borderId="0" xfId="0" applyFont="1"/>
    <xf numFmtId="0" fontId="3" fillId="0" borderId="9" xfId="0" applyFont="1" applyBorder="1"/>
    <xf numFmtId="0" fontId="3" fillId="0" borderId="10" xfId="0" applyFont="1" applyBorder="1"/>
    <xf numFmtId="0" fontId="3" fillId="0" borderId="11" xfId="0" applyFont="1" applyBorder="1"/>
    <xf numFmtId="0" fontId="0" fillId="0" borderId="0" xfId="0" applyAlignment="1">
      <alignment horizontal="right" readingOrder="2"/>
    </xf>
    <xf numFmtId="49" fontId="19" fillId="0" borderId="0" xfId="0" applyNumberFormat="1" applyFont="1" applyAlignment="1">
      <alignment horizontal="right"/>
    </xf>
    <xf numFmtId="0" fontId="19" fillId="0" borderId="0" xfId="0" applyFont="1" applyAlignment="1">
      <alignment horizontal="right"/>
    </xf>
    <xf numFmtId="0" fontId="10" fillId="0" borderId="0" xfId="0" applyFont="1" applyAlignment="1">
      <alignment horizontal="right"/>
    </xf>
    <xf numFmtId="0" fontId="20" fillId="0" borderId="0" xfId="0" applyFont="1" applyAlignment="1">
      <alignment horizontal="right"/>
    </xf>
    <xf numFmtId="49" fontId="10" fillId="0" borderId="0" xfId="0" applyNumberFormat="1" applyFont="1" applyAlignment="1">
      <alignment horizontal="right"/>
    </xf>
    <xf numFmtId="49" fontId="4" fillId="0" borderId="9" xfId="0" applyNumberFormat="1" applyFont="1" applyBorder="1" applyAlignment="1">
      <alignment horizontal="right"/>
    </xf>
    <xf numFmtId="0" fontId="6" fillId="0" borderId="11" xfId="0" applyFont="1" applyBorder="1" applyAlignment="1" applyProtection="1">
      <alignment horizontal="right"/>
      <protection locked="0"/>
    </xf>
    <xf numFmtId="0" fontId="18" fillId="0" borderId="9" xfId="0" applyFont="1" applyBorder="1" applyAlignment="1">
      <alignment horizontal="right"/>
    </xf>
    <xf numFmtId="0" fontId="4" fillId="0" borderId="1" xfId="0" applyFont="1" applyBorder="1" applyAlignment="1">
      <alignment horizontal="right"/>
    </xf>
    <xf numFmtId="0" fontId="6" fillId="0" borderId="2" xfId="0" applyFont="1" applyBorder="1" applyAlignment="1">
      <alignment horizontal="center"/>
    </xf>
    <xf numFmtId="0" fontId="2" fillId="0" borderId="4" xfId="0" applyFont="1" applyBorder="1" applyAlignment="1">
      <alignment horizontal="right" readingOrder="1"/>
    </xf>
    <xf numFmtId="0" fontId="8" fillId="0" borderId="5" xfId="0" applyFont="1" applyBorder="1" applyAlignment="1">
      <alignment horizontal="right"/>
    </xf>
    <xf numFmtId="49" fontId="0" fillId="0" borderId="5" xfId="0" applyNumberFormat="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6" fillId="0" borderId="9" xfId="0" applyFont="1" applyBorder="1" applyAlignment="1">
      <alignment horizontal="right"/>
    </xf>
    <xf numFmtId="0" fontId="6" fillId="0" borderId="10" xfId="0" applyFont="1" applyBorder="1" applyAlignment="1" applyProtection="1">
      <alignment horizontal="right"/>
      <protection locked="0"/>
    </xf>
    <xf numFmtId="0" fontId="4" fillId="0" borderId="9" xfId="0" applyFont="1" applyBorder="1" applyAlignment="1">
      <alignment horizontal="right"/>
    </xf>
    <xf numFmtId="49" fontId="12" fillId="0" borderId="0" xfId="0" applyNumberFormat="1" applyFont="1" applyAlignment="1">
      <alignment horizontal="right"/>
    </xf>
    <xf numFmtId="0" fontId="22" fillId="0" borderId="0" xfId="0" applyFont="1" applyAlignment="1">
      <alignment horizontal="right"/>
    </xf>
    <xf numFmtId="49" fontId="21" fillId="0" borderId="0" xfId="0" applyNumberFormat="1" applyFont="1" applyAlignment="1">
      <alignment horizontal="right"/>
    </xf>
    <xf numFmtId="0" fontId="21" fillId="0" borderId="0" xfId="0" applyFont="1" applyAlignment="1">
      <alignment horizontal="right"/>
    </xf>
    <xf numFmtId="0" fontId="21" fillId="0" borderId="0" xfId="0" applyFont="1"/>
    <xf numFmtId="49" fontId="2" fillId="0" borderId="0" xfId="0" applyNumberFormat="1" applyFont="1" applyAlignment="1">
      <alignment horizontal="right" vertical="top" wrapText="1" indent="1"/>
    </xf>
    <xf numFmtId="49" fontId="2" fillId="0" borderId="0" xfId="0" applyNumberFormat="1" applyFont="1" applyAlignment="1">
      <alignment horizontal="center" vertical="top" wrapText="1"/>
    </xf>
    <xf numFmtId="49" fontId="11" fillId="0" borderId="0" xfId="0" applyNumberFormat="1" applyFont="1" applyAlignment="1">
      <alignment horizontal="right"/>
    </xf>
    <xf numFmtId="0" fontId="0" fillId="0" borderId="10" xfId="0"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11" xfId="0" applyBorder="1" applyAlignment="1" applyProtection="1">
      <alignment horizontal="center"/>
      <protection locked="0"/>
    </xf>
    <xf numFmtId="49" fontId="2" fillId="0" borderId="1"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cellXfs>
  <cellStyles count="1">
    <cellStyle name="Normal" xfId="0" builtinId="0"/>
  </cellStyles>
  <dxfs count="100">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rightToLeft="1" tabSelected="1" zoomScale="112" zoomScaleNormal="112" workbookViewId="0">
      <selection activeCell="D20" sqref="D20"/>
    </sheetView>
  </sheetViews>
  <sheetFormatPr defaultColWidth="8.75" defaultRowHeight="14.25" x14ac:dyDescent="0.2"/>
  <cols>
    <col min="1" max="1" width="11.375" style="2" customWidth="1"/>
    <col min="2" max="2" width="17.625" style="3" customWidth="1"/>
    <col min="3" max="3" width="9" style="3" customWidth="1"/>
    <col min="4" max="4" width="10.875" style="3" customWidth="1"/>
    <col min="5" max="7" width="8.625" style="3" customWidth="1"/>
    <col min="8" max="8" width="10.375" style="2" customWidth="1"/>
    <col min="9" max="9" width="18" style="3" customWidth="1"/>
    <col min="10" max="11" width="8.75" style="3"/>
  </cols>
  <sheetData>
    <row r="1" spans="1:15" ht="18" x14ac:dyDescent="0.25">
      <c r="A1" s="48" t="s">
        <v>243</v>
      </c>
      <c r="B1" s="49"/>
      <c r="C1" s="49"/>
      <c r="D1" s="50"/>
      <c r="E1" s="50"/>
      <c r="F1" s="51" t="s">
        <v>5</v>
      </c>
      <c r="G1" s="49"/>
      <c r="H1" s="52"/>
      <c r="I1" s="49" t="s">
        <v>228</v>
      </c>
      <c r="J1" s="6" t="s">
        <v>62</v>
      </c>
    </row>
    <row r="2" spans="1:15" ht="18" x14ac:dyDescent="0.25">
      <c r="A2" s="53" t="s">
        <v>233</v>
      </c>
      <c r="B2" s="54"/>
      <c r="C2" s="55" t="s">
        <v>236</v>
      </c>
      <c r="D2" s="74"/>
      <c r="E2" s="74"/>
      <c r="F2" s="56" t="s">
        <v>237</v>
      </c>
      <c r="G2" s="57"/>
      <c r="H2" s="57"/>
      <c r="I2" s="75"/>
      <c r="J2" s="76"/>
    </row>
    <row r="3" spans="1:15" ht="18" x14ac:dyDescent="0.25">
      <c r="A3" s="55" t="s">
        <v>234</v>
      </c>
      <c r="B3" s="54"/>
      <c r="C3" s="56" t="s">
        <v>238</v>
      </c>
      <c r="D3" s="77"/>
      <c r="E3" s="77"/>
      <c r="F3" s="58" t="s">
        <v>239</v>
      </c>
      <c r="G3" s="59"/>
      <c r="H3" s="60"/>
      <c r="I3" s="61"/>
      <c r="J3" s="62"/>
    </row>
    <row r="4" spans="1:15" ht="18" x14ac:dyDescent="0.25">
      <c r="A4" s="63"/>
      <c r="B4" s="64"/>
      <c r="C4" s="65" t="s">
        <v>235</v>
      </c>
      <c r="D4" s="74"/>
      <c r="E4" s="78"/>
      <c r="G4" s="6"/>
      <c r="H4" s="12"/>
    </row>
    <row r="6" spans="1:15" ht="18" x14ac:dyDescent="0.25">
      <c r="A6" s="66" t="s">
        <v>240</v>
      </c>
      <c r="B6" s="67"/>
      <c r="C6" s="67"/>
      <c r="D6" s="67"/>
      <c r="E6" s="67"/>
      <c r="F6" s="67"/>
      <c r="G6" s="67"/>
      <c r="H6" s="68"/>
      <c r="I6" s="69"/>
      <c r="J6" s="69"/>
      <c r="K6" s="69"/>
      <c r="L6" s="70"/>
    </row>
    <row r="7" spans="1:15" ht="18" x14ac:dyDescent="0.25">
      <c r="A7" s="12" t="s">
        <v>241</v>
      </c>
      <c r="B7" s="7"/>
      <c r="C7" s="5"/>
      <c r="D7" s="5"/>
      <c r="E7" s="5"/>
      <c r="F7" s="5"/>
      <c r="G7" s="5"/>
    </row>
    <row r="8" spans="1:15" ht="18" x14ac:dyDescent="0.25">
      <c r="B8" s="7"/>
      <c r="C8" s="5"/>
      <c r="D8" s="5"/>
      <c r="E8" s="5"/>
      <c r="F8" s="5"/>
      <c r="G8" s="5"/>
    </row>
    <row r="9" spans="1:15" ht="18.600000000000001" customHeight="1" x14ac:dyDescent="0.2">
      <c r="A9" s="79" t="s">
        <v>242</v>
      </c>
      <c r="B9" s="80"/>
      <c r="C9" s="80"/>
      <c r="D9" s="80"/>
      <c r="E9" s="80"/>
      <c r="F9" s="80"/>
      <c r="G9" s="80"/>
      <c r="H9" s="80"/>
      <c r="I9" s="80"/>
      <c r="J9" s="80"/>
      <c r="K9" s="80"/>
      <c r="L9" s="81"/>
      <c r="M9" s="71"/>
      <c r="N9" s="71"/>
      <c r="O9" s="71"/>
    </row>
    <row r="10" spans="1:15" x14ac:dyDescent="0.2">
      <c r="A10" s="82"/>
      <c r="B10" s="83"/>
      <c r="C10" s="83"/>
      <c r="D10" s="83"/>
      <c r="E10" s="83"/>
      <c r="F10" s="83"/>
      <c r="G10" s="83"/>
      <c r="H10" s="83"/>
      <c r="I10" s="83"/>
      <c r="J10" s="83"/>
      <c r="K10" s="83"/>
      <c r="L10" s="84"/>
      <c r="M10" s="71"/>
      <c r="N10" s="71"/>
      <c r="O10" s="71"/>
    </row>
    <row r="11" spans="1:15" x14ac:dyDescent="0.2">
      <c r="A11" s="72"/>
      <c r="B11" s="72"/>
      <c r="C11" s="72"/>
      <c r="D11" s="72"/>
      <c r="E11" s="72"/>
      <c r="F11" s="72"/>
      <c r="G11" s="72"/>
      <c r="H11" s="72"/>
      <c r="I11" s="72"/>
      <c r="J11" s="72"/>
      <c r="K11" s="72"/>
      <c r="L11" s="72"/>
      <c r="M11" s="71"/>
      <c r="N11" s="71"/>
      <c r="O11" s="71"/>
    </row>
    <row r="12" spans="1:15" ht="15" x14ac:dyDescent="0.25">
      <c r="A12" s="14" t="s">
        <v>90</v>
      </c>
      <c r="B12" s="14"/>
      <c r="C12" s="14"/>
      <c r="D12" s="14"/>
      <c r="E12" s="14"/>
      <c r="F12" s="14"/>
      <c r="G12" s="14"/>
      <c r="H12" s="14"/>
      <c r="I12" s="14"/>
      <c r="J12" s="14"/>
      <c r="L12" s="3"/>
    </row>
    <row r="13" spans="1:15" ht="15" x14ac:dyDescent="0.25">
      <c r="A13" s="73" t="s">
        <v>92</v>
      </c>
      <c r="B13" s="73"/>
      <c r="C13" s="73"/>
      <c r="D13" s="73"/>
      <c r="E13" s="73"/>
      <c r="F13" s="73"/>
      <c r="G13" s="73"/>
      <c r="H13" s="73"/>
      <c r="I13" s="73"/>
      <c r="J13" s="73"/>
      <c r="K13" s="73"/>
      <c r="L13" s="73"/>
      <c r="M13" s="73"/>
      <c r="N13" s="73"/>
    </row>
    <row r="14" spans="1:15" x14ac:dyDescent="0.2">
      <c r="A14" s="71"/>
      <c r="B14" s="71"/>
      <c r="C14" s="71"/>
      <c r="D14" s="71"/>
      <c r="E14" s="71"/>
      <c r="F14" s="71"/>
      <c r="G14" s="71"/>
      <c r="H14" s="71"/>
      <c r="I14" s="71"/>
      <c r="J14" s="71"/>
      <c r="K14" s="71"/>
      <c r="L14" s="71"/>
      <c r="M14" s="71"/>
      <c r="N14" s="71"/>
      <c r="O14" s="71"/>
    </row>
    <row r="15" spans="1:15" ht="15" x14ac:dyDescent="0.25">
      <c r="A15" s="8" t="s">
        <v>0</v>
      </c>
    </row>
    <row r="16" spans="1:15" ht="15" x14ac:dyDescent="0.25">
      <c r="A16" s="9" t="s">
        <v>1</v>
      </c>
      <c r="B16" s="7" t="s">
        <v>2</v>
      </c>
      <c r="C16" s="7" t="s">
        <v>10</v>
      </c>
      <c r="D16" s="7" t="s">
        <v>9</v>
      </c>
      <c r="E16" s="7" t="s">
        <v>91</v>
      </c>
      <c r="F16" s="7"/>
      <c r="H16" s="10" t="s">
        <v>63</v>
      </c>
      <c r="L16" s="7" t="s">
        <v>91</v>
      </c>
      <c r="O16" s="2"/>
    </row>
    <row r="17" spans="1:12" ht="15" x14ac:dyDescent="0.25">
      <c r="A17" s="2">
        <v>104018</v>
      </c>
      <c r="B17" s="3" t="s">
        <v>3</v>
      </c>
      <c r="C17" s="4">
        <v>5</v>
      </c>
      <c r="D17" s="1">
        <v>100</v>
      </c>
      <c r="E17" s="3" t="s">
        <v>93</v>
      </c>
      <c r="H17" s="9" t="s">
        <v>1</v>
      </c>
      <c r="I17" s="7" t="s">
        <v>2</v>
      </c>
      <c r="J17" s="7" t="s">
        <v>10</v>
      </c>
      <c r="K17" s="7" t="s">
        <v>9</v>
      </c>
    </row>
    <row r="18" spans="1:12" x14ac:dyDescent="0.2">
      <c r="A18" s="2">
        <v>104019</v>
      </c>
      <c r="B18" s="3" t="s">
        <v>4</v>
      </c>
      <c r="C18" s="4">
        <v>4.5</v>
      </c>
      <c r="D18" s="1">
        <v>50</v>
      </c>
      <c r="E18" s="3">
        <v>3</v>
      </c>
      <c r="H18" s="2" t="s">
        <v>64</v>
      </c>
      <c r="I18" s="3" t="s">
        <v>66</v>
      </c>
      <c r="J18" s="4">
        <v>3</v>
      </c>
      <c r="K18" s="1"/>
      <c r="L18" s="3">
        <v>7</v>
      </c>
    </row>
    <row r="19" spans="1:12" x14ac:dyDescent="0.2">
      <c r="A19" s="2">
        <v>124120</v>
      </c>
      <c r="B19" s="3" t="s">
        <v>6</v>
      </c>
      <c r="C19" s="4">
        <v>5</v>
      </c>
      <c r="D19" s="1" t="s">
        <v>244</v>
      </c>
      <c r="E19" s="3" t="s">
        <v>97</v>
      </c>
      <c r="H19" s="2" t="s">
        <v>61</v>
      </c>
    </row>
    <row r="20" spans="1:12" x14ac:dyDescent="0.2">
      <c r="A20" s="2">
        <v>134058</v>
      </c>
      <c r="B20" s="3" t="s">
        <v>7</v>
      </c>
      <c r="C20" s="4">
        <v>3</v>
      </c>
      <c r="D20" s="1"/>
      <c r="E20" s="3">
        <v>2</v>
      </c>
      <c r="H20" s="2" t="s">
        <v>67</v>
      </c>
      <c r="I20" s="3" t="s">
        <v>65</v>
      </c>
      <c r="J20" s="4">
        <v>4</v>
      </c>
      <c r="K20" s="1"/>
      <c r="L20" s="3">
        <v>7</v>
      </c>
    </row>
    <row r="21" spans="1:12" x14ac:dyDescent="0.2">
      <c r="A21" s="2">
        <v>324033</v>
      </c>
      <c r="B21" s="3" t="s">
        <v>8</v>
      </c>
      <c r="C21" s="4">
        <v>3</v>
      </c>
      <c r="D21" s="1"/>
    </row>
    <row r="23" spans="1:12" ht="15" x14ac:dyDescent="0.25">
      <c r="A23" s="8" t="s">
        <v>11</v>
      </c>
      <c r="H23" s="8" t="s">
        <v>43</v>
      </c>
    </row>
    <row r="24" spans="1:12" ht="15" x14ac:dyDescent="0.25">
      <c r="A24" s="9" t="s">
        <v>1</v>
      </c>
      <c r="B24" s="7" t="s">
        <v>2</v>
      </c>
      <c r="C24" s="7" t="s">
        <v>10</v>
      </c>
      <c r="D24" s="7" t="s">
        <v>9</v>
      </c>
      <c r="E24" s="7" t="s">
        <v>91</v>
      </c>
      <c r="H24" s="9" t="s">
        <v>1</v>
      </c>
      <c r="I24" s="7" t="s">
        <v>2</v>
      </c>
      <c r="J24" s="7" t="s">
        <v>10</v>
      </c>
      <c r="K24" s="7" t="s">
        <v>9</v>
      </c>
      <c r="L24" s="7" t="s">
        <v>91</v>
      </c>
    </row>
    <row r="25" spans="1:12" x14ac:dyDescent="0.2">
      <c r="A25" s="2" t="s">
        <v>13</v>
      </c>
      <c r="B25" s="3" t="s">
        <v>12</v>
      </c>
      <c r="C25" s="4">
        <v>3.5</v>
      </c>
      <c r="D25" s="1"/>
      <c r="E25" s="3" t="s">
        <v>96</v>
      </c>
      <c r="H25" s="2" t="s">
        <v>44</v>
      </c>
      <c r="I25" s="11" t="s">
        <v>45</v>
      </c>
      <c r="J25" s="4">
        <v>5</v>
      </c>
      <c r="K25" s="1"/>
      <c r="L25" s="3" t="s">
        <v>104</v>
      </c>
    </row>
    <row r="26" spans="1:12" x14ac:dyDescent="0.2">
      <c r="A26" s="2">
        <v>104022</v>
      </c>
      <c r="B26" s="3" t="s">
        <v>14</v>
      </c>
      <c r="C26" s="4">
        <v>5</v>
      </c>
      <c r="D26" s="1"/>
      <c r="E26" s="3" t="s">
        <v>94</v>
      </c>
      <c r="H26" s="2" t="s">
        <v>46</v>
      </c>
      <c r="I26" s="3" t="s">
        <v>47</v>
      </c>
      <c r="J26" s="4">
        <v>2.5</v>
      </c>
      <c r="K26" s="1"/>
      <c r="L26" s="3" t="s">
        <v>104</v>
      </c>
    </row>
    <row r="27" spans="1:12" x14ac:dyDescent="0.2">
      <c r="A27" s="2" t="s">
        <v>15</v>
      </c>
      <c r="B27" s="3" t="s">
        <v>16</v>
      </c>
      <c r="C27" s="4">
        <v>2.5</v>
      </c>
      <c r="D27" s="1"/>
      <c r="E27" s="3" t="s">
        <v>94</v>
      </c>
      <c r="H27" s="2" t="s">
        <v>30</v>
      </c>
      <c r="I27" s="3" t="s">
        <v>31</v>
      </c>
      <c r="J27" s="4">
        <v>3.5</v>
      </c>
      <c r="K27" s="1"/>
      <c r="L27" s="3"/>
    </row>
    <row r="28" spans="1:12" x14ac:dyDescent="0.2">
      <c r="A28" s="2" t="s">
        <v>17</v>
      </c>
      <c r="B28" s="3" t="s">
        <v>18</v>
      </c>
      <c r="C28" s="4">
        <v>5</v>
      </c>
      <c r="D28" s="1"/>
      <c r="E28" s="3" t="s">
        <v>99</v>
      </c>
      <c r="J28" s="4"/>
      <c r="L28" s="3"/>
    </row>
    <row r="29" spans="1:12" ht="15" x14ac:dyDescent="0.25">
      <c r="A29" s="2" t="s">
        <v>32</v>
      </c>
      <c r="B29" s="3" t="s">
        <v>33</v>
      </c>
      <c r="C29" s="4">
        <v>2.5</v>
      </c>
      <c r="D29" s="1"/>
      <c r="E29" s="3" t="s">
        <v>99</v>
      </c>
      <c r="H29" s="8" t="s">
        <v>48</v>
      </c>
      <c r="L29" s="3"/>
    </row>
    <row r="30" spans="1:12" ht="15" x14ac:dyDescent="0.25">
      <c r="A30" s="2" t="s">
        <v>68</v>
      </c>
      <c r="B30" s="3" t="s">
        <v>69</v>
      </c>
      <c r="C30" s="4">
        <v>3.5</v>
      </c>
      <c r="D30" s="1"/>
      <c r="E30" s="3">
        <v>3</v>
      </c>
      <c r="H30" s="9" t="s">
        <v>1</v>
      </c>
      <c r="I30" s="7" t="s">
        <v>2</v>
      </c>
      <c r="J30" s="7" t="s">
        <v>10</v>
      </c>
      <c r="K30" s="7" t="s">
        <v>9</v>
      </c>
      <c r="L30" s="7" t="s">
        <v>91</v>
      </c>
    </row>
    <row r="31" spans="1:12" x14ac:dyDescent="0.2">
      <c r="D31" s="1"/>
      <c r="H31" s="2" t="s">
        <v>89</v>
      </c>
      <c r="I31" s="3" t="s">
        <v>49</v>
      </c>
      <c r="J31" s="4">
        <v>5</v>
      </c>
      <c r="K31" s="1"/>
      <c r="L31" s="3" t="s">
        <v>105</v>
      </c>
    </row>
    <row r="32" spans="1:12" x14ac:dyDescent="0.2">
      <c r="H32" s="2" t="s">
        <v>50</v>
      </c>
      <c r="I32" s="3" t="s">
        <v>51</v>
      </c>
      <c r="J32" s="4">
        <v>1</v>
      </c>
      <c r="K32" s="1"/>
      <c r="L32" s="3">
        <v>7</v>
      </c>
    </row>
    <row r="33" spans="1:14" ht="15" x14ac:dyDescent="0.25">
      <c r="A33" s="8" t="s">
        <v>23</v>
      </c>
      <c r="H33" s="2" t="s">
        <v>106</v>
      </c>
      <c r="I33" s="3" t="s">
        <v>52</v>
      </c>
      <c r="J33" s="4">
        <v>4</v>
      </c>
      <c r="K33" s="1"/>
      <c r="L33" s="3" t="s">
        <v>105</v>
      </c>
    </row>
    <row r="34" spans="1:14" ht="15" x14ac:dyDescent="0.25">
      <c r="A34" s="9" t="s">
        <v>1</v>
      </c>
      <c r="B34" s="7" t="s">
        <v>2</v>
      </c>
      <c r="C34" s="7" t="s">
        <v>10</v>
      </c>
      <c r="D34" s="7" t="s">
        <v>9</v>
      </c>
      <c r="E34" s="7" t="s">
        <v>91</v>
      </c>
      <c r="H34" s="2" t="s">
        <v>19</v>
      </c>
      <c r="I34" s="3" t="s">
        <v>20</v>
      </c>
      <c r="J34" s="4">
        <v>1.5</v>
      </c>
      <c r="K34" s="1"/>
      <c r="L34">
        <v>8</v>
      </c>
    </row>
    <row r="35" spans="1:14" x14ac:dyDescent="0.2">
      <c r="A35" s="2" t="s">
        <v>26</v>
      </c>
      <c r="B35" s="3" t="s">
        <v>27</v>
      </c>
      <c r="C35" s="4">
        <v>3.5</v>
      </c>
      <c r="D35" s="1"/>
      <c r="E35" s="3" t="s">
        <v>100</v>
      </c>
      <c r="H35" s="2" t="s">
        <v>80</v>
      </c>
      <c r="I35" s="3" t="s">
        <v>81</v>
      </c>
      <c r="J35" s="4">
        <v>3</v>
      </c>
      <c r="K35" s="1"/>
    </row>
    <row r="36" spans="1:14" x14ac:dyDescent="0.2">
      <c r="A36" s="2" t="s">
        <v>28</v>
      </c>
      <c r="B36" s="3" t="s">
        <v>29</v>
      </c>
      <c r="C36" s="4">
        <v>2.5</v>
      </c>
      <c r="D36" s="1"/>
      <c r="E36" s="3" t="s">
        <v>101</v>
      </c>
      <c r="H36" s="2" t="s">
        <v>82</v>
      </c>
      <c r="I36" s="3" t="s">
        <v>83</v>
      </c>
      <c r="J36" s="4">
        <v>2.5</v>
      </c>
      <c r="K36" s="1"/>
    </row>
    <row r="37" spans="1:14" x14ac:dyDescent="0.2">
      <c r="A37" s="2" t="s">
        <v>70</v>
      </c>
      <c r="B37" s="3" t="s">
        <v>71</v>
      </c>
      <c r="C37" s="4">
        <v>3.5</v>
      </c>
      <c r="D37" s="1"/>
      <c r="E37" s="3" t="s">
        <v>98</v>
      </c>
    </row>
    <row r="38" spans="1:14" ht="15" x14ac:dyDescent="0.25">
      <c r="A38" s="2" t="s">
        <v>72</v>
      </c>
      <c r="B38" s="3" t="s">
        <v>73</v>
      </c>
      <c r="C38" s="4">
        <v>2.5</v>
      </c>
      <c r="D38" s="1"/>
      <c r="H38" s="8" t="s">
        <v>53</v>
      </c>
    </row>
    <row r="39" spans="1:14" ht="15" x14ac:dyDescent="0.25">
      <c r="A39" s="2" t="s">
        <v>74</v>
      </c>
      <c r="B39" s="3" t="s">
        <v>75</v>
      </c>
      <c r="C39" s="4">
        <v>2.5</v>
      </c>
      <c r="D39" s="1"/>
      <c r="E39" s="3" t="s">
        <v>98</v>
      </c>
      <c r="H39" s="9" t="s">
        <v>1</v>
      </c>
      <c r="I39" s="7" t="s">
        <v>2</v>
      </c>
      <c r="J39" s="7" t="s">
        <v>10</v>
      </c>
      <c r="K39" s="7" t="s">
        <v>9</v>
      </c>
      <c r="L39" s="7" t="s">
        <v>91</v>
      </c>
      <c r="N39" s="13"/>
    </row>
    <row r="40" spans="1:14" x14ac:dyDescent="0.2">
      <c r="A40" s="2" t="s">
        <v>34</v>
      </c>
      <c r="B40" s="3" t="s">
        <v>35</v>
      </c>
      <c r="C40" s="4">
        <v>4</v>
      </c>
      <c r="D40" s="1"/>
      <c r="E40" s="3" t="s">
        <v>95</v>
      </c>
      <c r="H40" s="2" t="s">
        <v>57</v>
      </c>
      <c r="I40" s="3" t="s">
        <v>58</v>
      </c>
      <c r="J40" s="4">
        <v>3</v>
      </c>
      <c r="K40" s="1"/>
    </row>
    <row r="41" spans="1:14" x14ac:dyDescent="0.2">
      <c r="A41" s="2" t="s">
        <v>21</v>
      </c>
      <c r="B41" s="3" t="s">
        <v>22</v>
      </c>
      <c r="C41" s="4">
        <v>1</v>
      </c>
      <c r="D41" s="1"/>
      <c r="H41" s="2" t="s">
        <v>55</v>
      </c>
      <c r="I41" s="3" t="s">
        <v>56</v>
      </c>
      <c r="J41" s="4">
        <v>5</v>
      </c>
      <c r="K41" s="1"/>
    </row>
    <row r="42" spans="1:14" x14ac:dyDescent="0.2">
      <c r="H42" s="2" t="s">
        <v>86</v>
      </c>
      <c r="I42" s="3" t="s">
        <v>54</v>
      </c>
      <c r="J42" s="4">
        <v>1.5</v>
      </c>
      <c r="K42" s="1"/>
    </row>
    <row r="43" spans="1:14" ht="15" x14ac:dyDescent="0.25">
      <c r="A43" s="8" t="s">
        <v>36</v>
      </c>
      <c r="H43" s="2" t="s">
        <v>84</v>
      </c>
      <c r="I43" s="3" t="s">
        <v>85</v>
      </c>
      <c r="J43" s="4">
        <v>3.5</v>
      </c>
      <c r="K43" s="1"/>
    </row>
    <row r="44" spans="1:14" ht="15" x14ac:dyDescent="0.25">
      <c r="A44" s="9" t="s">
        <v>1</v>
      </c>
      <c r="B44" s="7" t="s">
        <v>2</v>
      </c>
      <c r="C44" s="7" t="s">
        <v>10</v>
      </c>
      <c r="D44" s="7" t="s">
        <v>9</v>
      </c>
      <c r="E44" s="7" t="s">
        <v>91</v>
      </c>
    </row>
    <row r="45" spans="1:14" ht="15" x14ac:dyDescent="0.25">
      <c r="A45" s="2" t="s">
        <v>24</v>
      </c>
      <c r="B45" s="3" t="s">
        <v>25</v>
      </c>
      <c r="C45" s="4">
        <v>4</v>
      </c>
      <c r="D45" s="1"/>
      <c r="E45" s="3" t="s">
        <v>103</v>
      </c>
      <c r="H45" s="8" t="s">
        <v>59</v>
      </c>
    </row>
    <row r="46" spans="1:14" ht="15" x14ac:dyDescent="0.25">
      <c r="A46" s="2" t="s">
        <v>37</v>
      </c>
      <c r="B46" s="3" t="s">
        <v>38</v>
      </c>
      <c r="C46" s="4">
        <v>3</v>
      </c>
      <c r="D46" s="1"/>
      <c r="E46" s="3">
        <v>7</v>
      </c>
      <c r="H46" s="9" t="s">
        <v>1</v>
      </c>
      <c r="I46" s="7" t="s">
        <v>2</v>
      </c>
      <c r="J46" s="7" t="s">
        <v>10</v>
      </c>
      <c r="K46" s="7" t="s">
        <v>9</v>
      </c>
      <c r="L46" s="7" t="s">
        <v>91</v>
      </c>
    </row>
    <row r="47" spans="1:14" x14ac:dyDescent="0.2">
      <c r="A47" s="2" t="s">
        <v>39</v>
      </c>
      <c r="B47" s="3" t="s">
        <v>40</v>
      </c>
      <c r="C47" s="4">
        <v>3</v>
      </c>
      <c r="D47" s="1"/>
      <c r="E47" s="3" t="s">
        <v>102</v>
      </c>
      <c r="H47" s="2" t="s">
        <v>87</v>
      </c>
      <c r="I47" s="3" t="s">
        <v>60</v>
      </c>
      <c r="J47" s="4">
        <v>1.5</v>
      </c>
      <c r="K47" s="1"/>
    </row>
    <row r="48" spans="1:14" x14ac:dyDescent="0.2">
      <c r="A48" s="2" t="s">
        <v>41</v>
      </c>
      <c r="B48" s="3" t="s">
        <v>42</v>
      </c>
      <c r="C48" s="4">
        <v>3</v>
      </c>
      <c r="D48" s="1"/>
      <c r="E48" s="3">
        <v>5</v>
      </c>
      <c r="H48" s="2" t="s">
        <v>107</v>
      </c>
      <c r="I48" s="3" t="s">
        <v>88</v>
      </c>
      <c r="J48" s="4">
        <v>1</v>
      </c>
      <c r="K48" s="1"/>
    </row>
    <row r="49" spans="1:11" x14ac:dyDescent="0.2">
      <c r="A49" s="2" t="s">
        <v>76</v>
      </c>
      <c r="B49" s="3" t="s">
        <v>77</v>
      </c>
      <c r="C49" s="4">
        <v>2.5</v>
      </c>
      <c r="D49" s="1"/>
      <c r="J49" s="4"/>
    </row>
    <row r="50" spans="1:11" x14ac:dyDescent="0.2">
      <c r="A50" s="2" t="s">
        <v>78</v>
      </c>
      <c r="B50" s="3" t="s">
        <v>79</v>
      </c>
      <c r="C50" s="4">
        <v>3.5</v>
      </c>
      <c r="D50" s="1"/>
      <c r="J50" s="4"/>
      <c r="K50" s="1"/>
    </row>
    <row r="51" spans="1:11" x14ac:dyDescent="0.2">
      <c r="A51" s="2" t="s">
        <v>21</v>
      </c>
      <c r="B51" s="3" t="s">
        <v>22</v>
      </c>
      <c r="C51" s="4">
        <v>1</v>
      </c>
      <c r="D51" s="1"/>
      <c r="J51" s="4"/>
      <c r="K51" s="1"/>
    </row>
  </sheetData>
  <sheetProtection algorithmName="SHA-512" hashValue="wsbfnvbEmAfD9noO+ivXmY+SfGGbXEkeGa6Jcp6c8wKbhz1f+tD7hSEINIYMOU6wthhYnc/vFnQ8OJhXpvcC6w==" saltValue="TIJYG06e8XRGk9CPPCzc+A==" spinCount="100000" sheet="1" selectLockedCells="1"/>
  <mergeCells count="6">
    <mergeCell ref="A13:N13"/>
    <mergeCell ref="D2:E2"/>
    <mergeCell ref="I2:J2"/>
    <mergeCell ref="D3:E3"/>
    <mergeCell ref="D4:E4"/>
    <mergeCell ref="A9:L10"/>
  </mergeCells>
  <conditionalFormatting sqref="D17:D21">
    <cfRule type="cellIs" dxfId="99" priority="152" operator="between">
      <formula>1</formula>
      <formula>54</formula>
    </cfRule>
    <cfRule type="cellIs" dxfId="98" priority="151" operator="between">
      <formula>55</formula>
      <formula>100</formula>
    </cfRule>
    <cfRule type="expression" dxfId="97" priority="41">
      <formula>D17="פטור"</formula>
    </cfRule>
    <cfRule type="expression" dxfId="96" priority="40">
      <formula>D17="נ"</formula>
    </cfRule>
  </conditionalFormatting>
  <conditionalFormatting sqref="D25:D30">
    <cfRule type="expression" dxfId="95" priority="36">
      <formula>D25="פטור"</formula>
    </cfRule>
    <cfRule type="expression" dxfId="94" priority="35">
      <formula>D25="נ"</formula>
    </cfRule>
  </conditionalFormatting>
  <conditionalFormatting sqref="D25:D31">
    <cfRule type="cellIs" dxfId="93" priority="39" operator="between">
      <formula>1</formula>
      <formula>54</formula>
    </cfRule>
    <cfRule type="cellIs" dxfId="92" priority="38" operator="between">
      <formula>55</formula>
      <formula>100</formula>
    </cfRule>
  </conditionalFormatting>
  <conditionalFormatting sqref="D35:D41">
    <cfRule type="cellIs" dxfId="91" priority="34" operator="between">
      <formula>1</formula>
      <formula>54</formula>
    </cfRule>
    <cfRule type="cellIs" dxfId="90" priority="33" operator="between">
      <formula>55</formula>
      <formula>100</formula>
    </cfRule>
    <cfRule type="expression" dxfId="89" priority="31">
      <formula>D35="פטור"</formula>
    </cfRule>
    <cfRule type="expression" dxfId="88" priority="30">
      <formula>D35="נ"</formula>
    </cfRule>
  </conditionalFormatting>
  <conditionalFormatting sqref="D45:D51">
    <cfRule type="expression" dxfId="87" priority="26">
      <formula>D45="פטור"</formula>
    </cfRule>
    <cfRule type="expression" dxfId="86" priority="25">
      <formula>D45="נ"</formula>
    </cfRule>
    <cfRule type="cellIs" dxfId="85" priority="28" operator="between">
      <formula>55</formula>
      <formula>100</formula>
    </cfRule>
    <cfRule type="cellIs" dxfId="84" priority="29" operator="between">
      <formula>1</formula>
      <formula>54</formula>
    </cfRule>
  </conditionalFormatting>
  <conditionalFormatting sqref="G17:G18 E19:G19 F20:G20 E21:G21">
    <cfRule type="cellIs" dxfId="83" priority="155" operator="between">
      <formula>55</formula>
      <formula>100</formula>
    </cfRule>
    <cfRule type="cellIs" dxfId="82" priority="156" operator="between">
      <formula>1</formula>
      <formula>54</formula>
    </cfRule>
  </conditionalFormatting>
  <conditionalFormatting sqref="K18">
    <cfRule type="cellIs" dxfId="81" priority="23" operator="between">
      <formula>55</formula>
      <formula>100</formula>
    </cfRule>
    <cfRule type="cellIs" dxfId="80" priority="24" operator="between">
      <formula>1</formula>
      <formula>54</formula>
    </cfRule>
    <cfRule type="expression" dxfId="79" priority="21">
      <formula>K18="נ"</formula>
    </cfRule>
    <cfRule type="expression" dxfId="78" priority="22">
      <formula>K18="פטור"</formula>
    </cfRule>
  </conditionalFormatting>
  <conditionalFormatting sqref="K20">
    <cfRule type="cellIs" dxfId="77" priority="20" operator="between">
      <formula>1</formula>
      <formula>54</formula>
    </cfRule>
    <cfRule type="cellIs" dxfId="76" priority="19" operator="between">
      <formula>55</formula>
      <formula>100</formula>
    </cfRule>
    <cfRule type="expression" dxfId="75" priority="17">
      <formula>K20="נ"</formula>
    </cfRule>
    <cfRule type="expression" dxfId="74" priority="18">
      <formula>K20="פטור"</formula>
    </cfRule>
  </conditionalFormatting>
  <conditionalFormatting sqref="K25:K27">
    <cfRule type="cellIs" dxfId="73" priority="16" operator="between">
      <formula>1</formula>
      <formula>54</formula>
    </cfRule>
    <cfRule type="cellIs" dxfId="72" priority="15" operator="between">
      <formula>55</formula>
      <formula>100</formula>
    </cfRule>
    <cfRule type="expression" dxfId="71" priority="14">
      <formula>K25="פטור"</formula>
    </cfRule>
    <cfRule type="expression" dxfId="70" priority="13">
      <formula>K25="נ"</formula>
    </cfRule>
  </conditionalFormatting>
  <conditionalFormatting sqref="K31:K36">
    <cfRule type="cellIs" dxfId="69" priority="11" operator="between">
      <formula>55</formula>
      <formula>100</formula>
    </cfRule>
    <cfRule type="cellIs" dxfId="68" priority="12" operator="between">
      <formula>1</formula>
      <formula>54</formula>
    </cfRule>
    <cfRule type="expression" dxfId="67" priority="10">
      <formula>K31="פטור"</formula>
    </cfRule>
    <cfRule type="expression" dxfId="66" priority="9">
      <formula>K31="נ"</formula>
    </cfRule>
  </conditionalFormatting>
  <conditionalFormatting sqref="K40:K43">
    <cfRule type="cellIs" dxfId="65" priority="8" operator="between">
      <formula>1</formula>
      <formula>54</formula>
    </cfRule>
    <cfRule type="cellIs" dxfId="64" priority="7" operator="between">
      <formula>55</formula>
      <formula>100</formula>
    </cfRule>
    <cfRule type="expression" dxfId="63" priority="6">
      <formula>K40="פטור"</formula>
    </cfRule>
    <cfRule type="expression" dxfId="62" priority="5">
      <formula>K40="נ"</formula>
    </cfRule>
  </conditionalFormatting>
  <conditionalFormatting sqref="K47:K48">
    <cfRule type="expression" dxfId="61" priority="2">
      <formula>K47="פטור"</formula>
    </cfRule>
    <cfRule type="expression" dxfId="60" priority="1">
      <formula>K47="נ"</formula>
    </cfRule>
    <cfRule type="cellIs" dxfId="59" priority="4" operator="between">
      <formula>1</formula>
      <formula>54</formula>
    </cfRule>
    <cfRule type="cellIs" dxfId="58" priority="3" operator="between">
      <formula>55</formula>
      <formula>100</formula>
    </cfRule>
  </conditionalFormatting>
  <conditionalFormatting sqref="K50:K51">
    <cfRule type="cellIs" dxfId="57" priority="114" operator="between">
      <formula>1</formula>
      <formula>54</formula>
    </cfRule>
    <cfRule type="cellIs" dxfId="56" priority="113" operator="between">
      <formula>55</formula>
      <formula>100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4BDF3-A875-4F09-BF2D-8BB591C0221A}">
  <dimension ref="A1:L139"/>
  <sheetViews>
    <sheetView rightToLeft="1" topLeftCell="A58" workbookViewId="0">
      <selection activeCell="L7" sqref="L7"/>
    </sheetView>
  </sheetViews>
  <sheetFormatPr defaultColWidth="8.75" defaultRowHeight="14.25" x14ac:dyDescent="0.2"/>
  <cols>
    <col min="1" max="1" width="8.75" style="18"/>
    <col min="2" max="2" width="30.125" style="18" customWidth="1"/>
    <col min="3" max="16384" width="8.75" style="18"/>
  </cols>
  <sheetData>
    <row r="1" spans="1:12" ht="15" x14ac:dyDescent="0.25">
      <c r="A1" s="15" t="s">
        <v>113</v>
      </c>
    </row>
    <row r="2" spans="1:12" ht="18.75" x14ac:dyDescent="0.2">
      <c r="A2" s="19" t="s">
        <v>114</v>
      </c>
    </row>
    <row r="4" spans="1:12" ht="15" x14ac:dyDescent="0.2">
      <c r="A4" s="20" t="s">
        <v>115</v>
      </c>
      <c r="I4" s="21" t="s">
        <v>116</v>
      </c>
      <c r="J4" s="22"/>
      <c r="K4" s="22"/>
      <c r="L4" s="23">
        <f>SUM(E7:E9)</f>
        <v>0</v>
      </c>
    </row>
    <row r="5" spans="1:12" ht="15" x14ac:dyDescent="0.2">
      <c r="A5" s="20"/>
      <c r="I5" s="24" t="s">
        <v>117</v>
      </c>
      <c r="L5" s="25">
        <f>SUM(E14:E28)</f>
        <v>0</v>
      </c>
    </row>
    <row r="6" spans="1:12" ht="15" x14ac:dyDescent="0.2">
      <c r="A6" s="26"/>
      <c r="B6" s="27"/>
      <c r="C6" s="28" t="s">
        <v>10</v>
      </c>
      <c r="D6" s="28" t="s">
        <v>9</v>
      </c>
      <c r="E6" s="29" t="s">
        <v>118</v>
      </c>
      <c r="I6" s="24" t="s">
        <v>119</v>
      </c>
      <c r="L6" s="25">
        <f>SUM(E32:E59)</f>
        <v>0</v>
      </c>
    </row>
    <row r="7" spans="1:12" ht="14.1" customHeight="1" x14ac:dyDescent="0.2">
      <c r="A7" s="30">
        <v>94481</v>
      </c>
      <c r="B7" s="27" t="s">
        <v>120</v>
      </c>
      <c r="C7" s="31">
        <v>4</v>
      </c>
      <c r="D7" s="1"/>
      <c r="E7" s="31">
        <f>IF(D7&gt;=55,C7,0)</f>
        <v>0</v>
      </c>
      <c r="I7" s="24" t="s">
        <v>121</v>
      </c>
      <c r="L7" s="25">
        <f>SUM(E63:E74)</f>
        <v>0</v>
      </c>
    </row>
    <row r="8" spans="1:12" x14ac:dyDescent="0.2">
      <c r="A8" s="31"/>
      <c r="B8" s="27" t="s">
        <v>61</v>
      </c>
      <c r="C8" s="31"/>
      <c r="D8" s="1"/>
      <c r="E8" s="27"/>
      <c r="I8" s="32" t="s">
        <v>122</v>
      </c>
      <c r="J8" s="33"/>
      <c r="K8" s="33"/>
      <c r="L8" s="34">
        <f>SUM(L4:L7)</f>
        <v>0</v>
      </c>
    </row>
    <row r="9" spans="1:12" ht="14.1" customHeight="1" x14ac:dyDescent="0.2">
      <c r="A9" s="31">
        <v>14003</v>
      </c>
      <c r="B9" s="27" t="s">
        <v>66</v>
      </c>
      <c r="C9" s="31">
        <v>3</v>
      </c>
      <c r="D9" s="1"/>
      <c r="E9" s="31">
        <f>IF(D9&gt;=55,C9,0)</f>
        <v>0</v>
      </c>
    </row>
    <row r="12" spans="1:12" ht="15" x14ac:dyDescent="0.2">
      <c r="A12" s="20" t="s">
        <v>123</v>
      </c>
    </row>
    <row r="13" spans="1:12" ht="15" x14ac:dyDescent="0.2">
      <c r="A13" s="20"/>
      <c r="B13" s="27"/>
      <c r="C13" s="28" t="s">
        <v>10</v>
      </c>
      <c r="D13" s="28" t="s">
        <v>9</v>
      </c>
      <c r="E13" s="29" t="s">
        <v>118</v>
      </c>
    </row>
    <row r="14" spans="1:12" ht="15.75" x14ac:dyDescent="0.2">
      <c r="A14" s="31">
        <v>54350</v>
      </c>
      <c r="B14" s="27" t="s">
        <v>124</v>
      </c>
      <c r="C14" s="31">
        <v>2.5</v>
      </c>
      <c r="D14" s="1"/>
      <c r="E14" s="31">
        <f t="shared" ref="E14:E28" si="0">IF(D14&gt;=55,C14,0)</f>
        <v>0</v>
      </c>
      <c r="F14" s="35"/>
      <c r="H14" s="35"/>
      <c r="I14" s="35"/>
      <c r="J14" s="36"/>
    </row>
    <row r="15" spans="1:12" ht="15.75" x14ac:dyDescent="0.2">
      <c r="A15" s="31">
        <v>54351</v>
      </c>
      <c r="B15" s="27" t="s">
        <v>125</v>
      </c>
      <c r="C15" s="31">
        <v>2.5</v>
      </c>
      <c r="D15" s="1"/>
      <c r="E15" s="31">
        <f t="shared" si="0"/>
        <v>0</v>
      </c>
      <c r="F15" s="35"/>
      <c r="H15" s="35"/>
      <c r="I15" s="35"/>
      <c r="J15" s="36"/>
    </row>
    <row r="16" spans="1:12" ht="15.75" x14ac:dyDescent="0.2">
      <c r="A16" s="31">
        <v>54369</v>
      </c>
      <c r="B16" s="27" t="s">
        <v>126</v>
      </c>
      <c r="C16" s="31">
        <v>2.5</v>
      </c>
      <c r="D16" s="1"/>
      <c r="E16" s="31">
        <f t="shared" si="0"/>
        <v>0</v>
      </c>
      <c r="F16" s="35"/>
      <c r="H16" s="35"/>
      <c r="I16" s="35"/>
      <c r="J16" s="36"/>
    </row>
    <row r="17" spans="1:10" ht="15.75" x14ac:dyDescent="0.2">
      <c r="A17" s="31">
        <v>54413</v>
      </c>
      <c r="B17" s="27" t="s">
        <v>127</v>
      </c>
      <c r="C17" s="31">
        <v>2.5</v>
      </c>
      <c r="D17" s="1"/>
      <c r="E17" s="31">
        <f t="shared" si="0"/>
        <v>0</v>
      </c>
      <c r="F17" s="35"/>
      <c r="H17" s="35"/>
      <c r="I17" s="35"/>
      <c r="J17" s="36"/>
    </row>
    <row r="18" spans="1:10" ht="15.75" x14ac:dyDescent="0.2">
      <c r="A18" s="31">
        <v>54418</v>
      </c>
      <c r="B18" s="27" t="s">
        <v>128</v>
      </c>
      <c r="C18" s="31">
        <v>3.5</v>
      </c>
      <c r="D18" s="1"/>
      <c r="E18" s="31">
        <f t="shared" si="0"/>
        <v>0</v>
      </c>
      <c r="F18" s="35"/>
      <c r="H18" s="35"/>
      <c r="I18" s="35"/>
      <c r="J18" s="36"/>
    </row>
    <row r="19" spans="1:10" ht="15.75" x14ac:dyDescent="0.2">
      <c r="A19" s="31">
        <v>54378</v>
      </c>
      <c r="B19" s="27" t="s">
        <v>129</v>
      </c>
      <c r="C19" s="31">
        <v>2.5</v>
      </c>
      <c r="D19" s="1"/>
      <c r="E19" s="31">
        <f t="shared" si="0"/>
        <v>0</v>
      </c>
      <c r="F19" s="35"/>
      <c r="H19" s="35"/>
      <c r="I19" s="35"/>
      <c r="J19" s="36"/>
    </row>
    <row r="20" spans="1:10" ht="15.75" x14ac:dyDescent="0.2">
      <c r="A20" s="31">
        <v>56120</v>
      </c>
      <c r="B20" s="27" t="s">
        <v>130</v>
      </c>
      <c r="C20" s="31">
        <v>2</v>
      </c>
      <c r="D20" s="1"/>
      <c r="E20" s="31">
        <f t="shared" si="0"/>
        <v>0</v>
      </c>
      <c r="H20" s="35"/>
      <c r="I20" s="35"/>
      <c r="J20" s="36"/>
    </row>
    <row r="21" spans="1:10" ht="15.75" x14ac:dyDescent="0.2">
      <c r="A21" s="31">
        <v>56383</v>
      </c>
      <c r="B21" s="27" t="s">
        <v>131</v>
      </c>
      <c r="C21" s="31">
        <v>2</v>
      </c>
      <c r="D21" s="1"/>
      <c r="E21" s="31">
        <f t="shared" si="0"/>
        <v>0</v>
      </c>
      <c r="H21" s="35"/>
      <c r="I21" s="35"/>
      <c r="J21" s="36"/>
    </row>
    <row r="22" spans="1:10" ht="15.75" x14ac:dyDescent="0.2">
      <c r="A22" s="31">
        <v>64322</v>
      </c>
      <c r="B22" s="27" t="s">
        <v>132</v>
      </c>
      <c r="C22" s="31">
        <v>3</v>
      </c>
      <c r="D22" s="1"/>
      <c r="E22" s="31">
        <f t="shared" si="0"/>
        <v>0</v>
      </c>
      <c r="F22" s="35"/>
      <c r="G22"/>
      <c r="H22" s="35"/>
      <c r="I22" s="35"/>
      <c r="J22" s="36"/>
    </row>
    <row r="23" spans="1:10" ht="15.75" x14ac:dyDescent="0.2">
      <c r="A23" s="31">
        <v>127444</v>
      </c>
      <c r="B23" s="27" t="s">
        <v>133</v>
      </c>
      <c r="C23" s="31">
        <v>3</v>
      </c>
      <c r="D23" s="1"/>
      <c r="E23" s="31">
        <f t="shared" si="0"/>
        <v>0</v>
      </c>
      <c r="F23" s="35"/>
      <c r="G23" s="35"/>
      <c r="H23" s="35"/>
      <c r="I23" s="35"/>
      <c r="J23" s="36"/>
    </row>
    <row r="24" spans="1:10" ht="15.75" x14ac:dyDescent="0.2">
      <c r="A24" s="31">
        <v>127718</v>
      </c>
      <c r="B24" s="27" t="s">
        <v>134</v>
      </c>
      <c r="C24" s="31">
        <v>2</v>
      </c>
      <c r="D24" s="1"/>
      <c r="E24" s="31">
        <f t="shared" si="0"/>
        <v>0</v>
      </c>
      <c r="F24" s="35"/>
      <c r="G24"/>
      <c r="H24" s="35"/>
      <c r="I24" s="35"/>
      <c r="J24" s="36"/>
    </row>
    <row r="25" spans="1:10" ht="15.75" x14ac:dyDescent="0.2">
      <c r="A25" s="31">
        <v>127730</v>
      </c>
      <c r="B25" s="27" t="s">
        <v>135</v>
      </c>
      <c r="C25" s="31">
        <v>2.5</v>
      </c>
      <c r="D25" s="1"/>
      <c r="E25" s="31">
        <f t="shared" si="0"/>
        <v>0</v>
      </c>
      <c r="F25" s="35"/>
      <c r="G25"/>
      <c r="H25" s="35"/>
      <c r="I25" s="35"/>
      <c r="J25" s="36"/>
    </row>
    <row r="26" spans="1:10" ht="14.1" customHeight="1" x14ac:dyDescent="0.2">
      <c r="A26" s="31">
        <v>127742</v>
      </c>
      <c r="B26" s="27" t="s">
        <v>136</v>
      </c>
      <c r="C26" s="31">
        <v>2</v>
      </c>
      <c r="D26" s="1"/>
      <c r="E26" s="31">
        <f t="shared" si="0"/>
        <v>0</v>
      </c>
      <c r="F26" s="35"/>
      <c r="G26"/>
      <c r="H26" s="35"/>
      <c r="I26" s="35"/>
      <c r="J26" s="35"/>
    </row>
    <row r="27" spans="1:10" ht="14.1" customHeight="1" x14ac:dyDescent="0.2">
      <c r="A27" s="31">
        <v>315018</v>
      </c>
      <c r="B27" s="27" t="s">
        <v>137</v>
      </c>
      <c r="C27" s="31">
        <v>2</v>
      </c>
      <c r="D27" s="1"/>
      <c r="E27" s="31">
        <f t="shared" si="0"/>
        <v>0</v>
      </c>
      <c r="F27" s="35"/>
      <c r="G27"/>
      <c r="H27" s="35"/>
      <c r="I27" s="35"/>
      <c r="J27" s="35"/>
    </row>
    <row r="28" spans="1:10" ht="14.1" customHeight="1" x14ac:dyDescent="0.2">
      <c r="A28" s="31">
        <v>336021</v>
      </c>
      <c r="B28" s="27" t="s">
        <v>138</v>
      </c>
      <c r="C28" s="31">
        <v>2.5</v>
      </c>
      <c r="D28" s="1"/>
      <c r="E28" s="31">
        <f t="shared" si="0"/>
        <v>0</v>
      </c>
      <c r="F28" s="35"/>
      <c r="G28"/>
      <c r="H28" s="35"/>
      <c r="I28" s="35"/>
      <c r="J28" s="35"/>
    </row>
    <row r="29" spans="1:10" ht="15.75" x14ac:dyDescent="0.2">
      <c r="A29" s="27"/>
      <c r="B29" s="27"/>
      <c r="C29" s="27"/>
      <c r="D29" s="1"/>
      <c r="E29" s="31"/>
      <c r="F29" s="35"/>
      <c r="G29"/>
      <c r="H29" s="35"/>
      <c r="I29" s="35"/>
      <c r="J29" s="36"/>
    </row>
    <row r="30" spans="1:10" ht="15.75" x14ac:dyDescent="0.2">
      <c r="A30" s="27"/>
      <c r="B30" s="27"/>
      <c r="C30" s="31"/>
      <c r="D30"/>
      <c r="H30" s="35"/>
      <c r="I30" s="35"/>
      <c r="J30" s="36"/>
    </row>
    <row r="31" spans="1:10" ht="15.75" x14ac:dyDescent="0.2">
      <c r="A31" s="20" t="s">
        <v>139</v>
      </c>
      <c r="B31" s="27"/>
      <c r="C31" s="31"/>
      <c r="D31"/>
      <c r="H31" s="35"/>
      <c r="I31" s="35"/>
      <c r="J31" s="36"/>
    </row>
    <row r="32" spans="1:10" ht="15.75" x14ac:dyDescent="0.2">
      <c r="A32" s="31">
        <v>14321</v>
      </c>
      <c r="B32" s="27" t="s">
        <v>140</v>
      </c>
      <c r="C32" s="31">
        <v>2</v>
      </c>
      <c r="D32" s="1"/>
      <c r="E32" s="31">
        <f t="shared" ref="E32:E59" si="1">IF(D32&gt;=55,C32,0)</f>
        <v>0</v>
      </c>
      <c r="H32" s="35"/>
      <c r="I32" s="35"/>
      <c r="J32" s="36"/>
    </row>
    <row r="33" spans="1:10" ht="16.5" customHeight="1" x14ac:dyDescent="0.2">
      <c r="A33" s="31">
        <v>54132</v>
      </c>
      <c r="B33" s="27" t="s">
        <v>141</v>
      </c>
      <c r="C33" s="31">
        <v>1</v>
      </c>
      <c r="D33" s="1"/>
      <c r="E33" s="31">
        <f t="shared" si="1"/>
        <v>0</v>
      </c>
      <c r="H33" s="35"/>
      <c r="I33" s="35"/>
      <c r="J33" s="36"/>
    </row>
    <row r="34" spans="1:10" ht="16.5" customHeight="1" x14ac:dyDescent="0.2">
      <c r="A34" s="31">
        <v>54377</v>
      </c>
      <c r="B34" s="27" t="s">
        <v>142</v>
      </c>
      <c r="C34" s="31">
        <v>2</v>
      </c>
      <c r="D34" s="1"/>
      <c r="E34" s="31">
        <f t="shared" si="1"/>
        <v>0</v>
      </c>
      <c r="H34" s="35"/>
      <c r="I34" s="35"/>
      <c r="J34" s="36"/>
    </row>
    <row r="35" spans="1:10" ht="16.5" customHeight="1" x14ac:dyDescent="0.2">
      <c r="A35" s="31">
        <v>54406</v>
      </c>
      <c r="B35" s="27" t="s">
        <v>143</v>
      </c>
      <c r="C35" s="31">
        <v>3</v>
      </c>
      <c r="D35" s="1"/>
      <c r="E35" s="31">
        <f t="shared" si="1"/>
        <v>0</v>
      </c>
      <c r="H35" s="35"/>
      <c r="I35" s="35"/>
      <c r="J35" s="36"/>
    </row>
    <row r="36" spans="1:10" ht="16.5" customHeight="1" x14ac:dyDescent="0.2">
      <c r="A36" s="31">
        <v>54407</v>
      </c>
      <c r="B36" s="27" t="s">
        <v>144</v>
      </c>
      <c r="C36" s="31">
        <v>3</v>
      </c>
      <c r="D36" s="1"/>
      <c r="E36" s="31">
        <f t="shared" si="1"/>
        <v>0</v>
      </c>
      <c r="H36" s="35"/>
      <c r="I36" s="35"/>
      <c r="J36" s="36"/>
    </row>
    <row r="37" spans="1:10" ht="16.5" customHeight="1" x14ac:dyDescent="0.2">
      <c r="A37" s="31">
        <v>54451</v>
      </c>
      <c r="B37" s="27" t="s">
        <v>145</v>
      </c>
      <c r="C37" s="31">
        <v>2.5</v>
      </c>
      <c r="D37" s="1"/>
      <c r="E37" s="31">
        <f t="shared" si="1"/>
        <v>0</v>
      </c>
      <c r="H37" s="35"/>
      <c r="I37" s="35"/>
      <c r="J37" s="36"/>
    </row>
    <row r="38" spans="1:10" ht="16.5" customHeight="1" x14ac:dyDescent="0.2">
      <c r="A38" s="31">
        <v>56142</v>
      </c>
      <c r="B38" s="27" t="s">
        <v>146</v>
      </c>
      <c r="C38" s="31">
        <v>2.5</v>
      </c>
      <c r="D38" s="1"/>
      <c r="E38" s="31">
        <f t="shared" si="1"/>
        <v>0</v>
      </c>
      <c r="H38" s="35"/>
      <c r="I38" s="35"/>
      <c r="J38" s="36"/>
    </row>
    <row r="39" spans="1:10" ht="16.5" customHeight="1" x14ac:dyDescent="0.2">
      <c r="A39" s="31">
        <v>56166</v>
      </c>
      <c r="B39" s="27" t="s">
        <v>147</v>
      </c>
      <c r="C39" s="31">
        <v>2</v>
      </c>
      <c r="D39" s="1"/>
      <c r="E39" s="31">
        <f t="shared" si="1"/>
        <v>0</v>
      </c>
      <c r="H39" s="35"/>
      <c r="I39" s="35"/>
      <c r="J39" s="36"/>
    </row>
    <row r="40" spans="1:10" ht="16.5" customHeight="1" x14ac:dyDescent="0.2">
      <c r="A40" s="31">
        <v>56379</v>
      </c>
      <c r="B40" s="27" t="s">
        <v>148</v>
      </c>
      <c r="C40" s="31">
        <v>2</v>
      </c>
      <c r="D40" s="1"/>
      <c r="E40" s="31">
        <f t="shared" si="1"/>
        <v>0</v>
      </c>
      <c r="H40" s="35"/>
      <c r="I40" s="35"/>
      <c r="J40" s="36"/>
    </row>
    <row r="41" spans="1:10" ht="16.5" customHeight="1" x14ac:dyDescent="0.2">
      <c r="A41" s="31">
        <v>56391</v>
      </c>
      <c r="B41" s="27" t="s">
        <v>149</v>
      </c>
      <c r="C41" s="31">
        <v>2.5</v>
      </c>
      <c r="D41" s="1"/>
      <c r="E41" s="31">
        <f t="shared" si="1"/>
        <v>0</v>
      </c>
      <c r="H41" s="35"/>
      <c r="I41" s="35"/>
      <c r="J41" s="36"/>
    </row>
    <row r="42" spans="1:10" ht="16.5" customHeight="1" x14ac:dyDescent="0.2">
      <c r="A42" s="31">
        <v>56394</v>
      </c>
      <c r="B42" s="27" t="s">
        <v>150</v>
      </c>
      <c r="C42" s="31">
        <v>2</v>
      </c>
      <c r="D42" s="1"/>
      <c r="E42" s="31">
        <f t="shared" si="1"/>
        <v>0</v>
      </c>
      <c r="H42" s="35"/>
      <c r="I42" s="35"/>
      <c r="J42" s="36"/>
    </row>
    <row r="43" spans="1:10" ht="16.5" customHeight="1" x14ac:dyDescent="0.2">
      <c r="A43" s="31">
        <v>56398</v>
      </c>
      <c r="B43" s="27" t="s">
        <v>151</v>
      </c>
      <c r="C43" s="31">
        <v>2</v>
      </c>
      <c r="D43" s="1"/>
      <c r="E43" s="31">
        <f t="shared" si="1"/>
        <v>0</v>
      </c>
    </row>
    <row r="44" spans="1:10" ht="16.5" customHeight="1" x14ac:dyDescent="0.2">
      <c r="A44" s="31">
        <v>56399</v>
      </c>
      <c r="B44" s="27" t="s">
        <v>152</v>
      </c>
      <c r="C44" s="31">
        <v>2</v>
      </c>
      <c r="D44" s="1"/>
      <c r="E44" s="31">
        <f t="shared" si="1"/>
        <v>0</v>
      </c>
    </row>
    <row r="45" spans="1:10" ht="16.5" customHeight="1" x14ac:dyDescent="0.2">
      <c r="A45" s="31">
        <v>56400</v>
      </c>
      <c r="B45" s="27" t="s">
        <v>153</v>
      </c>
      <c r="C45" s="31">
        <v>2</v>
      </c>
      <c r="D45" s="1"/>
      <c r="E45" s="31">
        <f t="shared" si="1"/>
        <v>0</v>
      </c>
    </row>
    <row r="46" spans="1:10" ht="16.5" customHeight="1" x14ac:dyDescent="0.2">
      <c r="A46" s="31">
        <v>66248</v>
      </c>
      <c r="B46" s="27" t="s">
        <v>154</v>
      </c>
      <c r="C46" s="31">
        <v>2</v>
      </c>
      <c r="D46" s="1"/>
      <c r="E46" s="31">
        <f t="shared" si="1"/>
        <v>0</v>
      </c>
    </row>
    <row r="47" spans="1:10" ht="16.5" customHeight="1" x14ac:dyDescent="0.2">
      <c r="A47" s="31">
        <v>66329</v>
      </c>
      <c r="B47" s="27" t="s">
        <v>155</v>
      </c>
      <c r="C47" s="31">
        <v>2.5</v>
      </c>
      <c r="D47" s="1"/>
      <c r="E47" s="31">
        <f t="shared" si="1"/>
        <v>0</v>
      </c>
    </row>
    <row r="48" spans="1:10" ht="16.5" customHeight="1" x14ac:dyDescent="0.2">
      <c r="A48" s="31">
        <v>66521</v>
      </c>
      <c r="B48" s="27" t="s">
        <v>156</v>
      </c>
      <c r="C48" s="31">
        <v>2</v>
      </c>
      <c r="D48" s="1"/>
      <c r="E48" s="31">
        <f t="shared" si="1"/>
        <v>0</v>
      </c>
    </row>
    <row r="49" spans="1:6" ht="16.5" customHeight="1" x14ac:dyDescent="0.2">
      <c r="A49" s="31">
        <v>126304</v>
      </c>
      <c r="B49" s="27" t="s">
        <v>157</v>
      </c>
      <c r="C49" s="31">
        <v>2</v>
      </c>
      <c r="D49" s="1"/>
      <c r="E49" s="31">
        <f t="shared" si="1"/>
        <v>0</v>
      </c>
    </row>
    <row r="50" spans="1:6" ht="16.5" customHeight="1" x14ac:dyDescent="0.2">
      <c r="A50" s="31">
        <v>338401</v>
      </c>
      <c r="B50" s="27" t="s">
        <v>158</v>
      </c>
      <c r="C50" s="31">
        <v>2</v>
      </c>
      <c r="D50" s="1"/>
      <c r="E50" s="31">
        <f t="shared" si="1"/>
        <v>0</v>
      </c>
    </row>
    <row r="51" spans="1:6" ht="16.5" customHeight="1" x14ac:dyDescent="0.2">
      <c r="A51" s="31">
        <v>336405</v>
      </c>
      <c r="B51" s="27" t="s">
        <v>159</v>
      </c>
      <c r="C51" s="31">
        <v>2</v>
      </c>
      <c r="D51" s="1"/>
      <c r="E51" s="31">
        <f t="shared" si="1"/>
        <v>0</v>
      </c>
    </row>
    <row r="52" spans="1:6" ht="16.5" customHeight="1" x14ac:dyDescent="0.2">
      <c r="A52" s="31">
        <v>336512</v>
      </c>
      <c r="B52" s="27" t="s">
        <v>160</v>
      </c>
      <c r="C52" s="31">
        <v>2</v>
      </c>
      <c r="D52" s="1"/>
      <c r="E52" s="31">
        <f t="shared" si="1"/>
        <v>0</v>
      </c>
    </row>
    <row r="53" spans="1:6" ht="16.5" customHeight="1" x14ac:dyDescent="0.2">
      <c r="A53" s="31">
        <v>336517</v>
      </c>
      <c r="B53" s="27" t="s">
        <v>161</v>
      </c>
      <c r="C53" s="31">
        <v>2.5</v>
      </c>
      <c r="D53" s="1"/>
      <c r="E53" s="31">
        <f t="shared" si="1"/>
        <v>0</v>
      </c>
    </row>
    <row r="54" spans="1:6" ht="16.5" customHeight="1" x14ac:dyDescent="0.2">
      <c r="A54" s="31">
        <v>336518</v>
      </c>
      <c r="B54" s="27" t="s">
        <v>162</v>
      </c>
      <c r="C54" s="31">
        <v>3</v>
      </c>
      <c r="D54" s="1"/>
      <c r="E54" s="31">
        <f t="shared" si="1"/>
        <v>0</v>
      </c>
    </row>
    <row r="55" spans="1:6" ht="16.5" customHeight="1" x14ac:dyDescent="0.2">
      <c r="A55" s="31">
        <v>336528</v>
      </c>
      <c r="B55" s="27" t="s">
        <v>163</v>
      </c>
      <c r="C55" s="31">
        <v>2</v>
      </c>
      <c r="D55" s="1"/>
      <c r="E55" s="31">
        <f t="shared" si="1"/>
        <v>0</v>
      </c>
    </row>
    <row r="56" spans="1:6" ht="16.5" customHeight="1" x14ac:dyDescent="0.2">
      <c r="A56" s="31">
        <v>336529</v>
      </c>
      <c r="B56" s="27" t="s">
        <v>164</v>
      </c>
      <c r="C56" s="31">
        <v>2.5</v>
      </c>
      <c r="D56" s="1"/>
      <c r="E56" s="31">
        <f t="shared" si="1"/>
        <v>0</v>
      </c>
    </row>
    <row r="57" spans="1:6" ht="16.5" customHeight="1" x14ac:dyDescent="0.2">
      <c r="A57" s="31">
        <v>336531</v>
      </c>
      <c r="B57" s="27" t="s">
        <v>165</v>
      </c>
      <c r="C57" s="31">
        <v>2</v>
      </c>
      <c r="D57" s="1"/>
      <c r="E57" s="31">
        <f t="shared" si="1"/>
        <v>0</v>
      </c>
    </row>
    <row r="58" spans="1:6" ht="16.5" customHeight="1" x14ac:dyDescent="0.2">
      <c r="A58" s="31">
        <v>336539</v>
      </c>
      <c r="B58" s="27" t="s">
        <v>166</v>
      </c>
      <c r="C58" s="31">
        <v>2.5</v>
      </c>
      <c r="D58" s="1"/>
      <c r="E58" s="31">
        <f t="shared" si="1"/>
        <v>0</v>
      </c>
    </row>
    <row r="59" spans="1:6" ht="16.5" customHeight="1" x14ac:dyDescent="0.2">
      <c r="A59" s="31">
        <v>336541</v>
      </c>
      <c r="B59" s="27" t="s">
        <v>167</v>
      </c>
      <c r="C59" s="31">
        <v>2.5</v>
      </c>
      <c r="D59" s="1"/>
      <c r="E59" s="31">
        <f t="shared" si="1"/>
        <v>0</v>
      </c>
    </row>
    <row r="60" spans="1:6" ht="16.5" customHeight="1" x14ac:dyDescent="0.2">
      <c r="A60" s="27"/>
      <c r="B60" s="27"/>
      <c r="C60" s="31"/>
      <c r="D60"/>
      <c r="E60" s="31"/>
    </row>
    <row r="61" spans="1:6" ht="15" x14ac:dyDescent="0.25">
      <c r="A61" s="37" t="s">
        <v>168</v>
      </c>
      <c r="B61" s="27"/>
      <c r="C61" s="31"/>
      <c r="D61"/>
    </row>
    <row r="62" spans="1:6" x14ac:dyDescent="0.2">
      <c r="A62" s="27"/>
      <c r="B62" s="27"/>
      <c r="C62" s="31"/>
      <c r="D62"/>
    </row>
    <row r="63" spans="1:6" ht="14.25" customHeight="1" x14ac:dyDescent="0.2">
      <c r="A63" s="31">
        <v>14917</v>
      </c>
      <c r="B63" s="27" t="s">
        <v>169</v>
      </c>
      <c r="C63" s="31">
        <v>2.5</v>
      </c>
      <c r="D63" s="1"/>
      <c r="E63" s="31">
        <f t="shared" ref="E63:E74" si="2">IF(D63&gt;=55,C63,0)</f>
        <v>0</v>
      </c>
      <c r="F63" s="38"/>
    </row>
    <row r="64" spans="1:6" x14ac:dyDescent="0.2">
      <c r="A64" s="31">
        <v>54371</v>
      </c>
      <c r="B64" s="27" t="s">
        <v>170</v>
      </c>
      <c r="C64" s="31">
        <v>2.5</v>
      </c>
      <c r="D64" s="1"/>
      <c r="E64" s="31">
        <f t="shared" si="2"/>
        <v>0</v>
      </c>
      <c r="F64" s="38"/>
    </row>
    <row r="65" spans="1:8" x14ac:dyDescent="0.2">
      <c r="A65" s="31">
        <v>54410</v>
      </c>
      <c r="B65" s="27" t="s">
        <v>171</v>
      </c>
      <c r="C65" s="31">
        <v>3.5</v>
      </c>
      <c r="D65" s="1"/>
      <c r="E65" s="31">
        <f t="shared" si="2"/>
        <v>0</v>
      </c>
      <c r="F65" s="38"/>
    </row>
    <row r="66" spans="1:8" x14ac:dyDescent="0.2">
      <c r="A66" s="31">
        <v>54415</v>
      </c>
      <c r="B66" s="27" t="s">
        <v>172</v>
      </c>
      <c r="C66" s="31">
        <v>3</v>
      </c>
      <c r="D66" s="1"/>
      <c r="E66" s="31">
        <f t="shared" si="2"/>
        <v>0</v>
      </c>
      <c r="F66" s="38"/>
    </row>
    <row r="67" spans="1:8" x14ac:dyDescent="0.2">
      <c r="A67" s="31">
        <v>54452</v>
      </c>
      <c r="B67" s="27" t="s">
        <v>173</v>
      </c>
      <c r="C67" s="31">
        <v>2.5</v>
      </c>
      <c r="D67" s="1"/>
      <c r="E67" s="31">
        <f t="shared" si="2"/>
        <v>0</v>
      </c>
      <c r="F67" s="38"/>
    </row>
    <row r="68" spans="1:8" x14ac:dyDescent="0.2">
      <c r="A68" s="31">
        <v>54376</v>
      </c>
      <c r="B68" s="27" t="s">
        <v>174</v>
      </c>
      <c r="C68" s="31">
        <v>2</v>
      </c>
      <c r="D68" s="1"/>
      <c r="E68" s="31">
        <f t="shared" si="2"/>
        <v>0</v>
      </c>
      <c r="F68" s="38"/>
      <c r="G68" s="38"/>
      <c r="H68" s="38"/>
    </row>
    <row r="69" spans="1:8" ht="14.1" customHeight="1" x14ac:dyDescent="0.2">
      <c r="A69" s="31">
        <v>114054</v>
      </c>
      <c r="B69" s="27" t="s">
        <v>175</v>
      </c>
      <c r="C69" s="31">
        <v>3.5</v>
      </c>
      <c r="D69" s="1"/>
      <c r="E69" s="31">
        <f t="shared" si="2"/>
        <v>0</v>
      </c>
      <c r="F69" s="38"/>
      <c r="G69" s="38"/>
      <c r="H69" s="38"/>
    </row>
    <row r="70" spans="1:8" ht="14.1" customHeight="1" x14ac:dyDescent="0.2">
      <c r="A70" s="31">
        <v>124509</v>
      </c>
      <c r="B70" s="27" t="s">
        <v>176</v>
      </c>
      <c r="C70" s="31">
        <v>2</v>
      </c>
      <c r="D70" s="1"/>
      <c r="E70" s="31">
        <f t="shared" si="2"/>
        <v>0</v>
      </c>
      <c r="F70" s="38"/>
      <c r="G70" s="38"/>
      <c r="H70" s="38"/>
    </row>
    <row r="71" spans="1:8" ht="14.1" customHeight="1" x14ac:dyDescent="0.2">
      <c r="A71" s="31">
        <v>124911</v>
      </c>
      <c r="B71" s="27" t="s">
        <v>177</v>
      </c>
      <c r="C71" s="31">
        <v>3</v>
      </c>
      <c r="D71" s="1"/>
      <c r="E71" s="31">
        <f t="shared" si="2"/>
        <v>0</v>
      </c>
      <c r="F71" s="38"/>
      <c r="G71" s="38"/>
      <c r="H71" s="38"/>
    </row>
    <row r="72" spans="1:8" ht="14.1" customHeight="1" x14ac:dyDescent="0.2">
      <c r="A72" s="31">
        <v>127707</v>
      </c>
      <c r="B72" s="27" t="s">
        <v>178</v>
      </c>
      <c r="C72" s="31">
        <v>2</v>
      </c>
      <c r="D72" s="1"/>
      <c r="E72" s="31">
        <f t="shared" si="2"/>
        <v>0</v>
      </c>
      <c r="F72" s="38"/>
      <c r="G72" s="38"/>
      <c r="H72" s="38"/>
    </row>
    <row r="73" spans="1:8" x14ac:dyDescent="0.2">
      <c r="A73" s="31">
        <v>314533</v>
      </c>
      <c r="B73" s="27" t="s">
        <v>179</v>
      </c>
      <c r="C73" s="31">
        <v>3.5</v>
      </c>
      <c r="D73" s="1"/>
      <c r="E73" s="31">
        <f t="shared" si="2"/>
        <v>0</v>
      </c>
      <c r="F73" s="38"/>
      <c r="G73" s="38"/>
      <c r="H73" s="38"/>
    </row>
    <row r="74" spans="1:8" x14ac:dyDescent="0.2">
      <c r="A74" s="31">
        <v>316240</v>
      </c>
      <c r="B74" s="27" t="s">
        <v>180</v>
      </c>
      <c r="C74" s="31">
        <v>2</v>
      </c>
      <c r="D74" s="1"/>
      <c r="E74" s="31">
        <f t="shared" si="2"/>
        <v>0</v>
      </c>
      <c r="F74" s="38"/>
      <c r="G74" s="38"/>
      <c r="H74" s="38"/>
    </row>
    <row r="75" spans="1:8" x14ac:dyDescent="0.2">
      <c r="A75" s="27"/>
      <c r="B75" s="27"/>
      <c r="C75" s="31"/>
      <c r="D75"/>
      <c r="E75" s="31"/>
      <c r="F75" s="38"/>
      <c r="G75" s="38"/>
      <c r="H75" s="38"/>
    </row>
    <row r="76" spans="1:8" x14ac:dyDescent="0.2">
      <c r="A76" s="27"/>
      <c r="B76" s="27"/>
      <c r="C76" s="31"/>
      <c r="D76"/>
      <c r="E76" s="31"/>
      <c r="F76" s="38"/>
    </row>
    <row r="77" spans="1:8" x14ac:dyDescent="0.2">
      <c r="A77" s="27"/>
      <c r="B77" s="27"/>
      <c r="C77" s="31"/>
      <c r="D77"/>
      <c r="E77" s="31"/>
      <c r="F77" s="38"/>
    </row>
    <row r="78" spans="1:8" x14ac:dyDescent="0.2">
      <c r="A78" s="27"/>
      <c r="B78" s="27"/>
      <c r="C78" s="31"/>
      <c r="D78"/>
      <c r="E78" s="31"/>
      <c r="F78" s="38"/>
    </row>
    <row r="79" spans="1:8" x14ac:dyDescent="0.2">
      <c r="A79" s="27"/>
      <c r="B79" s="27"/>
      <c r="C79" s="31"/>
      <c r="D79"/>
      <c r="E79" s="31"/>
      <c r="F79" s="38"/>
    </row>
    <row r="80" spans="1:8" x14ac:dyDescent="0.2">
      <c r="A80" s="27"/>
      <c r="B80" s="27"/>
      <c r="C80" s="31"/>
      <c r="D80"/>
      <c r="E80" s="31"/>
      <c r="F80" s="38"/>
    </row>
    <row r="81" spans="1:6" x14ac:dyDescent="0.2">
      <c r="A81" s="27"/>
      <c r="B81" s="27"/>
      <c r="C81" s="31"/>
      <c r="D81"/>
      <c r="E81" s="31"/>
      <c r="F81" s="38"/>
    </row>
    <row r="82" spans="1:6" x14ac:dyDescent="0.2">
      <c r="A82" s="27"/>
      <c r="B82" s="27"/>
      <c r="C82" s="31"/>
      <c r="D82"/>
      <c r="E82" s="31"/>
      <c r="F82" s="38"/>
    </row>
    <row r="83" spans="1:6" x14ac:dyDescent="0.2">
      <c r="A83" s="27"/>
      <c r="B83" s="27"/>
      <c r="C83" s="31"/>
      <c r="D83"/>
      <c r="E83" s="31"/>
      <c r="F83" s="38"/>
    </row>
    <row r="84" spans="1:6" x14ac:dyDescent="0.2">
      <c r="A84" s="27"/>
      <c r="B84" s="27"/>
      <c r="C84" s="31"/>
      <c r="D84"/>
      <c r="E84" s="31"/>
      <c r="F84" s="38"/>
    </row>
    <row r="85" spans="1:6" x14ac:dyDescent="0.2">
      <c r="A85" s="27"/>
      <c r="B85" s="27"/>
      <c r="C85" s="31"/>
      <c r="D85"/>
      <c r="E85" s="31"/>
      <c r="F85" s="38"/>
    </row>
    <row r="86" spans="1:6" x14ac:dyDescent="0.2">
      <c r="A86" s="27"/>
      <c r="B86" s="27"/>
      <c r="C86" s="31"/>
      <c r="D86"/>
      <c r="E86" s="31"/>
      <c r="F86" s="39"/>
    </row>
    <row r="87" spans="1:6" x14ac:dyDescent="0.2">
      <c r="A87" s="27"/>
      <c r="B87" s="27"/>
      <c r="C87" s="31"/>
      <c r="D87"/>
      <c r="E87" s="31"/>
      <c r="F87" s="38"/>
    </row>
    <row r="88" spans="1:6" x14ac:dyDescent="0.2">
      <c r="A88" s="27"/>
      <c r="B88" s="27"/>
      <c r="C88" s="31"/>
      <c r="D88"/>
      <c r="E88" s="31"/>
      <c r="F88" s="38"/>
    </row>
    <row r="89" spans="1:6" x14ac:dyDescent="0.2">
      <c r="A89" s="27"/>
      <c r="B89" s="27"/>
      <c r="C89" s="31"/>
      <c r="D89"/>
      <c r="E89" s="31"/>
      <c r="F89" s="38"/>
    </row>
    <row r="90" spans="1:6" x14ac:dyDescent="0.2">
      <c r="A90" s="27"/>
      <c r="B90" s="27"/>
      <c r="C90" s="31"/>
      <c r="D90"/>
      <c r="E90" s="31"/>
      <c r="F90" s="38"/>
    </row>
    <row r="91" spans="1:6" x14ac:dyDescent="0.2">
      <c r="A91" s="27"/>
      <c r="B91" s="27"/>
      <c r="C91" s="31"/>
      <c r="D91"/>
      <c r="E91" s="31"/>
      <c r="F91" s="38"/>
    </row>
    <row r="92" spans="1:6" x14ac:dyDescent="0.2">
      <c r="A92" s="27"/>
      <c r="B92" s="27"/>
      <c r="C92" s="31"/>
      <c r="D92"/>
      <c r="E92" s="31"/>
      <c r="F92" s="38"/>
    </row>
    <row r="93" spans="1:6" x14ac:dyDescent="0.2">
      <c r="A93" s="27"/>
      <c r="B93" s="27"/>
      <c r="C93" s="31"/>
      <c r="D93"/>
      <c r="E93" s="31"/>
      <c r="F93" s="38"/>
    </row>
    <row r="94" spans="1:6" x14ac:dyDescent="0.2">
      <c r="A94" s="27"/>
      <c r="B94" s="27"/>
      <c r="C94" s="31"/>
      <c r="D94"/>
      <c r="E94" s="31"/>
      <c r="F94" s="38"/>
    </row>
    <row r="95" spans="1:6" x14ac:dyDescent="0.2">
      <c r="A95" s="27"/>
      <c r="B95" s="27"/>
      <c r="C95" s="31"/>
      <c r="D95"/>
      <c r="E95" s="31"/>
      <c r="F95" s="38"/>
    </row>
    <row r="96" spans="1:6" x14ac:dyDescent="0.2">
      <c r="A96" s="27"/>
      <c r="B96" s="27"/>
      <c r="C96" s="31"/>
      <c r="D96"/>
      <c r="E96" s="31"/>
      <c r="F96" s="38"/>
    </row>
    <row r="97" spans="1:6" x14ac:dyDescent="0.2">
      <c r="A97" s="27"/>
      <c r="B97" s="27"/>
      <c r="C97" s="31"/>
      <c r="D97"/>
      <c r="E97" s="31"/>
      <c r="F97" s="38"/>
    </row>
    <row r="98" spans="1:6" x14ac:dyDescent="0.2">
      <c r="A98" s="27"/>
      <c r="B98" s="27"/>
      <c r="C98" s="31"/>
      <c r="D98"/>
      <c r="E98" s="31"/>
      <c r="F98" s="38"/>
    </row>
    <row r="99" spans="1:6" x14ac:dyDescent="0.2">
      <c r="A99" s="27"/>
      <c r="B99" s="27"/>
      <c r="C99" s="31"/>
      <c r="D99"/>
      <c r="E99" s="31"/>
      <c r="F99" s="38"/>
    </row>
    <row r="100" spans="1:6" x14ac:dyDescent="0.2">
      <c r="A100" s="27"/>
      <c r="B100" s="27"/>
      <c r="C100" s="31"/>
      <c r="D100"/>
      <c r="E100" s="31"/>
      <c r="F100" s="38"/>
    </row>
    <row r="101" spans="1:6" x14ac:dyDescent="0.2">
      <c r="A101" s="27"/>
      <c r="B101" s="27"/>
      <c r="C101" s="31"/>
      <c r="D101"/>
      <c r="E101" s="31"/>
      <c r="F101" s="38"/>
    </row>
    <row r="102" spans="1:6" x14ac:dyDescent="0.2">
      <c r="A102" s="27"/>
      <c r="B102" s="27"/>
      <c r="C102" s="31"/>
      <c r="D102"/>
      <c r="E102" s="31"/>
      <c r="F102" s="38"/>
    </row>
    <row r="103" spans="1:6" x14ac:dyDescent="0.2">
      <c r="A103" s="27"/>
      <c r="B103" s="27"/>
      <c r="C103" s="31"/>
      <c r="D103"/>
      <c r="E103" s="31"/>
      <c r="F103" s="38"/>
    </row>
    <row r="104" spans="1:6" x14ac:dyDescent="0.2">
      <c r="A104" s="27"/>
      <c r="B104" s="27"/>
      <c r="C104" s="31"/>
      <c r="D104"/>
      <c r="E104" s="31"/>
      <c r="F104" s="38"/>
    </row>
    <row r="105" spans="1:6" x14ac:dyDescent="0.2">
      <c r="A105" s="27"/>
      <c r="B105" s="27"/>
      <c r="C105" s="31"/>
      <c r="D105"/>
      <c r="E105" s="31"/>
      <c r="F105" s="38"/>
    </row>
    <row r="106" spans="1:6" x14ac:dyDescent="0.2">
      <c r="A106" s="27"/>
      <c r="B106" s="27"/>
      <c r="C106" s="31"/>
      <c r="D106"/>
      <c r="E106" s="31"/>
      <c r="F106" s="38"/>
    </row>
    <row r="107" spans="1:6" x14ac:dyDescent="0.2">
      <c r="A107" s="27"/>
      <c r="B107" s="27"/>
      <c r="C107" s="31"/>
      <c r="D107"/>
      <c r="E107" s="31"/>
    </row>
    <row r="108" spans="1:6" x14ac:dyDescent="0.2">
      <c r="A108" s="27"/>
      <c r="B108" s="27"/>
      <c r="C108" s="31"/>
      <c r="D108"/>
      <c r="E108" s="31"/>
    </row>
    <row r="109" spans="1:6" x14ac:dyDescent="0.2">
      <c r="A109" s="27"/>
      <c r="B109" s="27"/>
      <c r="C109" s="31"/>
      <c r="D109"/>
      <c r="E109" s="31"/>
    </row>
    <row r="110" spans="1:6" x14ac:dyDescent="0.2">
      <c r="A110" s="27"/>
      <c r="B110" s="27"/>
      <c r="C110" s="31"/>
      <c r="D110"/>
      <c r="E110" s="31"/>
    </row>
    <row r="111" spans="1:6" x14ac:dyDescent="0.2">
      <c r="A111" s="27"/>
      <c r="B111" s="27"/>
      <c r="C111" s="31"/>
      <c r="D111"/>
      <c r="E111" s="31"/>
    </row>
    <row r="112" spans="1:6" x14ac:dyDescent="0.2">
      <c r="A112" s="27"/>
      <c r="B112" s="27"/>
      <c r="C112" s="31"/>
      <c r="D112"/>
      <c r="E112" s="31"/>
    </row>
    <row r="113" spans="1:5" x14ac:dyDescent="0.2">
      <c r="A113" s="27"/>
      <c r="B113" s="27"/>
      <c r="C113" s="31"/>
      <c r="D113"/>
      <c r="E113" s="31"/>
    </row>
    <row r="114" spans="1:5" x14ac:dyDescent="0.2">
      <c r="A114" s="27"/>
      <c r="B114" s="27"/>
      <c r="C114" s="31"/>
      <c r="D114" s="27"/>
    </row>
    <row r="115" spans="1:5" x14ac:dyDescent="0.2">
      <c r="A115" s="40" t="s">
        <v>181</v>
      </c>
      <c r="B115" s="27"/>
      <c r="C115" s="31"/>
      <c r="D115" s="27"/>
    </row>
    <row r="116" spans="1:5" x14ac:dyDescent="0.2">
      <c r="A116" s="27"/>
      <c r="B116" s="27"/>
      <c r="C116" s="31"/>
      <c r="D116" s="27"/>
    </row>
    <row r="117" spans="1:5" x14ac:dyDescent="0.2">
      <c r="A117" s="27"/>
      <c r="B117" s="27"/>
      <c r="C117" s="31"/>
      <c r="D117" s="27"/>
    </row>
    <row r="118" spans="1:5" x14ac:dyDescent="0.2">
      <c r="A118" s="27"/>
      <c r="B118" s="27"/>
      <c r="C118" s="31"/>
      <c r="D118" s="27"/>
    </row>
    <row r="119" spans="1:5" x14ac:dyDescent="0.2">
      <c r="A119" s="27"/>
      <c r="B119" s="27"/>
      <c r="C119" s="31"/>
      <c r="D119" s="27"/>
    </row>
    <row r="120" spans="1:5" x14ac:dyDescent="0.2">
      <c r="A120" s="27"/>
      <c r="B120" s="27"/>
      <c r="C120" s="31"/>
      <c r="D120" s="27"/>
    </row>
    <row r="121" spans="1:5" x14ac:dyDescent="0.2">
      <c r="A121" s="27"/>
      <c r="B121" s="27"/>
      <c r="C121" s="31"/>
      <c r="D121" s="27"/>
    </row>
    <row r="122" spans="1:5" x14ac:dyDescent="0.2">
      <c r="A122" s="27"/>
      <c r="B122" s="27"/>
      <c r="C122" s="27"/>
      <c r="D122" s="27"/>
    </row>
    <row r="123" spans="1:5" x14ac:dyDescent="0.2">
      <c r="A123" s="27"/>
      <c r="B123" s="27"/>
      <c r="C123" s="27"/>
      <c r="D123" s="27"/>
    </row>
    <row r="124" spans="1:5" x14ac:dyDescent="0.2">
      <c r="A124" s="27"/>
      <c r="B124" s="27"/>
      <c r="C124" s="27"/>
      <c r="D124" s="27"/>
    </row>
    <row r="125" spans="1:5" x14ac:dyDescent="0.2">
      <c r="A125" s="27"/>
      <c r="B125" s="27"/>
      <c r="C125" s="27"/>
      <c r="D125" s="27"/>
    </row>
    <row r="126" spans="1:5" x14ac:dyDescent="0.2">
      <c r="A126" s="27"/>
      <c r="B126" s="27"/>
      <c r="C126" s="27"/>
      <c r="D126" s="27"/>
    </row>
    <row r="127" spans="1:5" x14ac:dyDescent="0.2">
      <c r="A127" s="27"/>
      <c r="B127" s="27"/>
      <c r="C127" s="27"/>
      <c r="D127" s="27"/>
    </row>
    <row r="128" spans="1:5" x14ac:dyDescent="0.2">
      <c r="A128" s="27"/>
      <c r="B128" s="27"/>
      <c r="C128" s="27"/>
      <c r="D128" s="27"/>
    </row>
    <row r="129" spans="1:4" x14ac:dyDescent="0.2">
      <c r="A129" s="27"/>
      <c r="B129" s="27"/>
      <c r="C129" s="27"/>
      <c r="D129" s="27"/>
    </row>
    <row r="130" spans="1:4" x14ac:dyDescent="0.2">
      <c r="A130" s="27"/>
      <c r="B130" s="27"/>
      <c r="C130" s="27"/>
      <c r="D130" s="27"/>
    </row>
    <row r="131" spans="1:4" x14ac:dyDescent="0.2">
      <c r="A131" s="27"/>
      <c r="B131" s="27"/>
      <c r="C131" s="27"/>
      <c r="D131" s="27"/>
    </row>
    <row r="132" spans="1:4" x14ac:dyDescent="0.2">
      <c r="A132" s="27"/>
      <c r="B132" s="27"/>
      <c r="C132" s="27"/>
      <c r="D132" s="27"/>
    </row>
    <row r="133" spans="1:4" x14ac:dyDescent="0.2">
      <c r="A133" s="27"/>
      <c r="B133" s="27"/>
      <c r="C133" s="27"/>
      <c r="D133" s="27"/>
    </row>
    <row r="134" spans="1:4" x14ac:dyDescent="0.2">
      <c r="A134" s="27"/>
      <c r="B134" s="27"/>
      <c r="C134" s="27"/>
      <c r="D134" s="27"/>
    </row>
    <row r="135" spans="1:4" x14ac:dyDescent="0.2">
      <c r="A135" s="27"/>
      <c r="B135" s="27"/>
      <c r="C135" s="27"/>
      <c r="D135" s="27"/>
    </row>
    <row r="136" spans="1:4" x14ac:dyDescent="0.2">
      <c r="A136" s="27"/>
      <c r="B136" s="27"/>
      <c r="C136" s="27"/>
      <c r="D136" s="27"/>
    </row>
    <row r="137" spans="1:4" x14ac:dyDescent="0.2">
      <c r="A137" s="27"/>
      <c r="B137" s="27"/>
      <c r="C137" s="27"/>
      <c r="D137" s="27"/>
    </row>
    <row r="138" spans="1:4" x14ac:dyDescent="0.2">
      <c r="A138" s="27"/>
      <c r="B138" s="27"/>
      <c r="C138" s="27"/>
      <c r="D138" s="27"/>
    </row>
    <row r="139" spans="1:4" x14ac:dyDescent="0.2">
      <c r="A139" s="27"/>
      <c r="B139" s="27"/>
      <c r="C139" s="27"/>
      <c r="D139" s="27"/>
    </row>
  </sheetData>
  <sheetProtection algorithmName="SHA-512" hashValue="KJYVp3YFvUNzgQ+Q3iTvxarcdBFalBHMyXcNW/hWByFGD83L6sH1yFz2xd+ydY43J4D2l8x7w+NwJg0ewdg+tA==" saltValue="HCFOxG3+DckFuww+lGWM0Q==" spinCount="100000" sheet="1" objects="1" scenarios="1"/>
  <conditionalFormatting sqref="D7">
    <cfRule type="expression" dxfId="55" priority="41">
      <formula>D7="נ"</formula>
    </cfRule>
    <cfRule type="expression" dxfId="54" priority="42">
      <formula>D7="פטור"</formula>
    </cfRule>
    <cfRule type="cellIs" dxfId="53" priority="44" operator="between">
      <formula>1</formula>
      <formula>54</formula>
    </cfRule>
    <cfRule type="cellIs" dxfId="52" priority="43" operator="between">
      <formula>55</formula>
      <formula>100</formula>
    </cfRule>
  </conditionalFormatting>
  <conditionalFormatting sqref="D7:D8">
    <cfRule type="cellIs" dxfId="51" priority="47" operator="between">
      <formula>55</formula>
      <formula>100</formula>
    </cfRule>
    <cfRule type="expression" dxfId="50" priority="46">
      <formula>D7="פטור"</formula>
    </cfRule>
    <cfRule type="expression" dxfId="49" priority="45">
      <formula>D7="נ"</formula>
    </cfRule>
    <cfRule type="cellIs" dxfId="48" priority="48" operator="between">
      <formula>1</formula>
      <formula>54</formula>
    </cfRule>
  </conditionalFormatting>
  <conditionalFormatting sqref="D9 D63:D113">
    <cfRule type="expression" dxfId="47" priority="1">
      <formula>D9="נ"</formula>
    </cfRule>
    <cfRule type="expression" dxfId="46" priority="2">
      <formula>D9="פטור"</formula>
    </cfRule>
    <cfRule type="cellIs" dxfId="45" priority="3" operator="between">
      <formula>55</formula>
      <formula>100</formula>
    </cfRule>
    <cfRule type="cellIs" dxfId="44" priority="4" operator="between">
      <formula>1</formula>
      <formula>54</formula>
    </cfRule>
    <cfRule type="expression" dxfId="43" priority="5">
      <formula>D9="נ"</formula>
    </cfRule>
    <cfRule type="expression" dxfId="42" priority="6">
      <formula>D9="פטור"</formula>
    </cfRule>
    <cfRule type="cellIs" dxfId="41" priority="8" operator="between">
      <formula>1</formula>
      <formula>54</formula>
    </cfRule>
    <cfRule type="cellIs" dxfId="40" priority="7" operator="between">
      <formula>55</formula>
      <formula>100</formula>
    </cfRule>
  </conditionalFormatting>
  <conditionalFormatting sqref="D14:D16">
    <cfRule type="expression" dxfId="39" priority="33">
      <formula>D14="נ"</formula>
    </cfRule>
    <cfRule type="expression" dxfId="38" priority="34">
      <formula>D14="פטור"</formula>
    </cfRule>
    <cfRule type="cellIs" dxfId="37" priority="35" operator="between">
      <formula>55</formula>
      <formula>100</formula>
    </cfRule>
    <cfRule type="cellIs" dxfId="36" priority="36" operator="between">
      <formula>1</formula>
      <formula>54</formula>
    </cfRule>
  </conditionalFormatting>
  <conditionalFormatting sqref="D14:D17">
    <cfRule type="expression" dxfId="35" priority="37">
      <formula>D14="נ"</formula>
    </cfRule>
    <cfRule type="expression" dxfId="34" priority="38">
      <formula>D14="פטור"</formula>
    </cfRule>
    <cfRule type="cellIs" dxfId="33" priority="39" operator="between">
      <formula>55</formula>
      <formula>100</formula>
    </cfRule>
    <cfRule type="cellIs" dxfId="32" priority="40" operator="between">
      <formula>1</formula>
      <formula>54</formula>
    </cfRule>
  </conditionalFormatting>
  <conditionalFormatting sqref="D18:D19">
    <cfRule type="expression" dxfId="31" priority="26">
      <formula>D18="פטור"</formula>
    </cfRule>
    <cfRule type="cellIs" dxfId="30" priority="27" operator="between">
      <formula>55</formula>
      <formula>100</formula>
    </cfRule>
    <cfRule type="cellIs" dxfId="29" priority="28" operator="between">
      <formula>1</formula>
      <formula>54</formula>
    </cfRule>
    <cfRule type="expression" dxfId="28" priority="25">
      <formula>D18="נ"</formula>
    </cfRule>
  </conditionalFormatting>
  <conditionalFormatting sqref="D18:D21">
    <cfRule type="expression" dxfId="27" priority="29">
      <formula>D18="נ"</formula>
    </cfRule>
    <cfRule type="expression" dxfId="26" priority="30">
      <formula>D18="פטור"</formula>
    </cfRule>
    <cfRule type="cellIs" dxfId="25" priority="32" operator="between">
      <formula>1</formula>
      <formula>54</formula>
    </cfRule>
    <cfRule type="cellIs" dxfId="24" priority="31" operator="between">
      <formula>55</formula>
      <formula>100</formula>
    </cfRule>
  </conditionalFormatting>
  <conditionalFormatting sqref="D22:D29">
    <cfRule type="expression" dxfId="23" priority="17">
      <formula>D22="נ"</formula>
    </cfRule>
    <cfRule type="cellIs" dxfId="22" priority="19" operator="between">
      <formula>55</formula>
      <formula>100</formula>
    </cfRule>
    <cfRule type="cellIs" dxfId="21" priority="20" operator="between">
      <formula>1</formula>
      <formula>54</formula>
    </cfRule>
    <cfRule type="expression" dxfId="20" priority="18">
      <formula>D22="פטור"</formula>
    </cfRule>
  </conditionalFormatting>
  <conditionalFormatting sqref="D22:D31">
    <cfRule type="cellIs" dxfId="19" priority="24" operator="between">
      <formula>1</formula>
      <formula>54</formula>
    </cfRule>
    <cfRule type="cellIs" dxfId="18" priority="23" operator="between">
      <formula>55</formula>
      <formula>100</formula>
    </cfRule>
    <cfRule type="expression" dxfId="17" priority="22">
      <formula>D22="פטור"</formula>
    </cfRule>
    <cfRule type="expression" dxfId="16" priority="21">
      <formula>D22="נ"</formula>
    </cfRule>
  </conditionalFormatting>
  <conditionalFormatting sqref="D32:D60">
    <cfRule type="expression" dxfId="15" priority="9">
      <formula>D32="נ"</formula>
    </cfRule>
    <cfRule type="expression" dxfId="14" priority="10">
      <formula>D32="פטור"</formula>
    </cfRule>
    <cfRule type="cellIs" dxfId="13" priority="11" operator="between">
      <formula>55</formula>
      <formula>100</formula>
    </cfRule>
    <cfRule type="cellIs" dxfId="12" priority="12" operator="between">
      <formula>1</formula>
      <formula>54</formula>
    </cfRule>
  </conditionalFormatting>
  <conditionalFormatting sqref="D32:D62">
    <cfRule type="expression" dxfId="11" priority="13">
      <formula>D32="נ"</formula>
    </cfRule>
    <cfRule type="expression" dxfId="10" priority="14">
      <formula>D32="פטור"</formula>
    </cfRule>
    <cfRule type="cellIs" dxfId="9" priority="15" operator="between">
      <formula>55</formula>
      <formula>100</formula>
    </cfRule>
    <cfRule type="cellIs" dxfId="8" priority="16" operator="between">
      <formula>1</formula>
      <formula>54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33390-C692-4CE1-8995-21F8A68554CC}">
  <dimension ref="A1:K109"/>
  <sheetViews>
    <sheetView rightToLeft="1" workbookViewId="0">
      <selection activeCell="H33" sqref="H33"/>
    </sheetView>
  </sheetViews>
  <sheetFormatPr defaultColWidth="8.75" defaultRowHeight="14.25" x14ac:dyDescent="0.2"/>
  <cols>
    <col min="1" max="1" width="8.75" style="18"/>
    <col min="2" max="2" width="30.125" style="18" customWidth="1"/>
    <col min="3" max="16384" width="8.75" style="18"/>
  </cols>
  <sheetData>
    <row r="1" spans="1:11" ht="15" x14ac:dyDescent="0.2">
      <c r="A1" s="41" t="s">
        <v>182</v>
      </c>
    </row>
    <row r="2" spans="1:11" ht="18.75" x14ac:dyDescent="0.2">
      <c r="A2" s="19" t="s">
        <v>183</v>
      </c>
    </row>
    <row r="4" spans="1:11" ht="15" x14ac:dyDescent="0.2">
      <c r="A4" s="20" t="s">
        <v>184</v>
      </c>
    </row>
    <row r="5" spans="1:11" ht="15" x14ac:dyDescent="0.2">
      <c r="A5" s="20"/>
      <c r="B5" s="27"/>
      <c r="C5" s="28" t="s">
        <v>10</v>
      </c>
      <c r="D5" s="28" t="s">
        <v>9</v>
      </c>
      <c r="E5" s="29" t="s">
        <v>118</v>
      </c>
      <c r="H5" s="44" t="s">
        <v>116</v>
      </c>
      <c r="I5" s="45"/>
      <c r="J5" s="45"/>
      <c r="K5" s="46">
        <f>SUM(E6:E27)</f>
        <v>0</v>
      </c>
    </row>
    <row r="6" spans="1:11" x14ac:dyDescent="0.2">
      <c r="A6" s="31">
        <v>134039</v>
      </c>
      <c r="B6" s="27" t="s">
        <v>185</v>
      </c>
      <c r="C6" s="31">
        <v>2</v>
      </c>
      <c r="D6" s="1"/>
      <c r="E6" s="31">
        <f t="shared" ref="E6:E27" si="0">IF(D6&gt;=55,C6,0)</f>
        <v>0</v>
      </c>
      <c r="F6" s="35"/>
      <c r="H6" s="24" t="s">
        <v>117</v>
      </c>
      <c r="K6" s="25">
        <f>SUM(E31:E57)</f>
        <v>0</v>
      </c>
    </row>
    <row r="7" spans="1:11" x14ac:dyDescent="0.2">
      <c r="A7" s="31">
        <v>134111</v>
      </c>
      <c r="B7" s="27" t="s">
        <v>206</v>
      </c>
      <c r="C7" s="31">
        <v>2.5</v>
      </c>
      <c r="D7" s="1"/>
      <c r="E7" s="31">
        <f t="shared" si="0"/>
        <v>0</v>
      </c>
      <c r="F7" s="35"/>
      <c r="H7" s="32" t="s">
        <v>187</v>
      </c>
      <c r="I7" s="33"/>
      <c r="J7" s="33"/>
      <c r="K7" s="34">
        <f>SUM(K5:K6)</f>
        <v>0</v>
      </c>
    </row>
    <row r="8" spans="1:11" x14ac:dyDescent="0.2">
      <c r="A8" s="31">
        <v>134155</v>
      </c>
      <c r="B8" s="27" t="s">
        <v>186</v>
      </c>
      <c r="C8" s="31">
        <v>3.5</v>
      </c>
      <c r="D8" s="1"/>
      <c r="E8" s="31">
        <f t="shared" si="0"/>
        <v>0</v>
      </c>
      <c r="F8" s="35"/>
    </row>
    <row r="9" spans="1:11" x14ac:dyDescent="0.2">
      <c r="A9" s="31">
        <v>134040</v>
      </c>
      <c r="B9" s="27" t="s">
        <v>230</v>
      </c>
      <c r="C9" s="31">
        <v>2</v>
      </c>
      <c r="D9" s="1"/>
      <c r="E9" s="31">
        <f t="shared" si="0"/>
        <v>0</v>
      </c>
      <c r="F9" s="35"/>
    </row>
    <row r="10" spans="1:11" x14ac:dyDescent="0.2">
      <c r="A10" s="31">
        <v>134156</v>
      </c>
      <c r="B10" s="27" t="s">
        <v>190</v>
      </c>
      <c r="C10" s="31">
        <v>3</v>
      </c>
      <c r="D10" s="1"/>
      <c r="E10" s="31">
        <f t="shared" si="0"/>
        <v>0</v>
      </c>
    </row>
    <row r="11" spans="1:11" x14ac:dyDescent="0.2">
      <c r="A11" s="31">
        <v>134144</v>
      </c>
      <c r="B11" s="27" t="s">
        <v>191</v>
      </c>
      <c r="C11" s="31">
        <v>1.5</v>
      </c>
      <c r="D11" s="1"/>
      <c r="E11" s="31">
        <f t="shared" si="0"/>
        <v>0</v>
      </c>
    </row>
    <row r="12" spans="1:11" x14ac:dyDescent="0.2">
      <c r="A12" s="31">
        <v>134157</v>
      </c>
      <c r="B12" s="27" t="s">
        <v>192</v>
      </c>
      <c r="C12" s="31">
        <v>3</v>
      </c>
      <c r="D12" s="1"/>
      <c r="E12" s="31">
        <f t="shared" si="0"/>
        <v>0</v>
      </c>
      <c r="F12" s="35"/>
      <c r="G12"/>
    </row>
    <row r="13" spans="1:11" x14ac:dyDescent="0.2">
      <c r="A13" s="31">
        <v>134069</v>
      </c>
      <c r="B13" s="27" t="s">
        <v>193</v>
      </c>
      <c r="C13" s="31">
        <v>2.5</v>
      </c>
      <c r="D13" s="1"/>
      <c r="E13" s="31">
        <f t="shared" si="0"/>
        <v>0</v>
      </c>
      <c r="F13" s="35"/>
      <c r="G13" s="35"/>
    </row>
    <row r="14" spans="1:11" x14ac:dyDescent="0.2">
      <c r="A14" s="31">
        <v>276413</v>
      </c>
      <c r="B14" s="27" t="s">
        <v>194</v>
      </c>
      <c r="C14" s="31">
        <v>3</v>
      </c>
      <c r="D14" s="1"/>
      <c r="E14" s="31">
        <f t="shared" si="0"/>
        <v>0</v>
      </c>
      <c r="F14" s="35"/>
      <c r="G14"/>
    </row>
    <row r="15" spans="1:11" x14ac:dyDescent="0.2">
      <c r="A15" s="31">
        <v>134117</v>
      </c>
      <c r="B15" s="27" t="s">
        <v>188</v>
      </c>
      <c r="C15" s="31">
        <v>3.5</v>
      </c>
      <c r="D15" s="1"/>
      <c r="E15" s="31">
        <f t="shared" si="0"/>
        <v>0</v>
      </c>
      <c r="F15" s="35"/>
      <c r="G15"/>
    </row>
    <row r="16" spans="1:11" x14ac:dyDescent="0.2">
      <c r="A16" s="31">
        <v>134133</v>
      </c>
      <c r="B16" s="27" t="s">
        <v>189</v>
      </c>
      <c r="C16" s="31">
        <v>2</v>
      </c>
      <c r="D16" s="1"/>
      <c r="E16" s="31">
        <f t="shared" si="0"/>
        <v>0</v>
      </c>
      <c r="F16" s="35"/>
      <c r="G16"/>
    </row>
    <row r="17" spans="1:7" x14ac:dyDescent="0.2">
      <c r="A17" s="31">
        <v>134153</v>
      </c>
      <c r="B17" s="27" t="s">
        <v>196</v>
      </c>
      <c r="C17" s="31">
        <v>3</v>
      </c>
      <c r="D17" s="1"/>
      <c r="E17" s="31">
        <f t="shared" si="0"/>
        <v>0</v>
      </c>
      <c r="F17" s="35"/>
      <c r="G17"/>
    </row>
    <row r="18" spans="1:7" x14ac:dyDescent="0.2">
      <c r="A18" s="31">
        <v>134156</v>
      </c>
      <c r="B18" s="27" t="s">
        <v>190</v>
      </c>
      <c r="C18" s="31">
        <v>3</v>
      </c>
      <c r="D18" s="1"/>
      <c r="E18" s="31">
        <f t="shared" si="0"/>
        <v>0</v>
      </c>
      <c r="F18" s="35"/>
      <c r="G18"/>
    </row>
    <row r="19" spans="1:7" x14ac:dyDescent="0.2">
      <c r="A19" s="31">
        <v>134141</v>
      </c>
      <c r="B19" s="27" t="s">
        <v>209</v>
      </c>
      <c r="C19" s="31">
        <v>2.5</v>
      </c>
      <c r="D19" s="1"/>
      <c r="E19" s="31">
        <f t="shared" si="0"/>
        <v>0</v>
      </c>
      <c r="F19" s="35"/>
      <c r="G19"/>
    </row>
    <row r="20" spans="1:7" x14ac:dyDescent="0.2">
      <c r="A20" s="31"/>
      <c r="B20" s="27"/>
      <c r="C20" s="31"/>
      <c r="D20" s="1"/>
      <c r="E20" s="31">
        <f t="shared" si="0"/>
        <v>0</v>
      </c>
      <c r="F20" s="35"/>
      <c r="G20"/>
    </row>
    <row r="21" spans="1:7" x14ac:dyDescent="0.2">
      <c r="A21" s="31">
        <v>134144</v>
      </c>
      <c r="B21" s="27" t="s">
        <v>191</v>
      </c>
      <c r="C21" s="31">
        <v>1.5</v>
      </c>
      <c r="D21" s="1"/>
      <c r="E21" s="31">
        <f t="shared" si="0"/>
        <v>0</v>
      </c>
      <c r="F21" s="35"/>
      <c r="G21"/>
    </row>
    <row r="22" spans="1:7" x14ac:dyDescent="0.2">
      <c r="A22" s="31">
        <v>134157</v>
      </c>
      <c r="B22" s="27" t="s">
        <v>192</v>
      </c>
      <c r="C22" s="31">
        <v>3</v>
      </c>
      <c r="D22" s="1"/>
      <c r="E22" s="31">
        <f t="shared" si="0"/>
        <v>0</v>
      </c>
      <c r="F22" s="35"/>
      <c r="G22"/>
    </row>
    <row r="23" spans="1:7" x14ac:dyDescent="0.2">
      <c r="A23" s="31">
        <v>134069</v>
      </c>
      <c r="B23" s="27" t="s">
        <v>193</v>
      </c>
      <c r="C23" s="31">
        <v>2.5</v>
      </c>
      <c r="D23" s="1"/>
      <c r="E23" s="31">
        <f t="shared" si="0"/>
        <v>0</v>
      </c>
      <c r="F23" s="35"/>
      <c r="G23"/>
    </row>
    <row r="24" spans="1:7" x14ac:dyDescent="0.2">
      <c r="A24" s="31">
        <v>276413</v>
      </c>
      <c r="B24" s="27" t="s">
        <v>194</v>
      </c>
      <c r="C24" s="31">
        <v>3</v>
      </c>
      <c r="D24" s="1"/>
      <c r="E24" s="31">
        <f t="shared" si="0"/>
        <v>0</v>
      </c>
      <c r="F24" s="35"/>
      <c r="G24"/>
    </row>
    <row r="25" spans="1:7" x14ac:dyDescent="0.2">
      <c r="A25" s="31">
        <v>236523</v>
      </c>
      <c r="B25" s="27" t="s">
        <v>219</v>
      </c>
      <c r="C25" s="31">
        <v>2.5</v>
      </c>
      <c r="D25" s="1"/>
      <c r="E25" s="31">
        <f t="shared" si="0"/>
        <v>0</v>
      </c>
      <c r="F25" s="35"/>
      <c r="G25"/>
    </row>
    <row r="26" spans="1:7" x14ac:dyDescent="0.2">
      <c r="A26" s="31"/>
      <c r="B26" s="27" t="s">
        <v>61</v>
      </c>
      <c r="C26" s="31"/>
      <c r="D26" s="1"/>
      <c r="E26" s="31"/>
      <c r="F26" s="35"/>
      <c r="G26"/>
    </row>
    <row r="27" spans="1:7" x14ac:dyDescent="0.2">
      <c r="A27" s="31">
        <v>134158</v>
      </c>
      <c r="B27" s="27" t="s">
        <v>220</v>
      </c>
      <c r="C27" s="31">
        <v>2.5</v>
      </c>
      <c r="D27" s="1"/>
      <c r="E27" s="31">
        <f t="shared" si="0"/>
        <v>0</v>
      </c>
      <c r="F27" s="35"/>
      <c r="G27"/>
    </row>
    <row r="28" spans="1:7" x14ac:dyDescent="0.2">
      <c r="A28" s="31"/>
      <c r="B28" s="27"/>
      <c r="C28" s="31"/>
      <c r="D28" s="1"/>
      <c r="E28" s="31"/>
      <c r="F28" s="35"/>
      <c r="G28"/>
    </row>
    <row r="29" spans="1:7" x14ac:dyDescent="0.2">
      <c r="A29" s="35"/>
      <c r="B29" s="35"/>
      <c r="C29" s="35"/>
      <c r="D29"/>
    </row>
    <row r="30" spans="1:7" ht="15" x14ac:dyDescent="0.2">
      <c r="A30" s="20" t="s">
        <v>195</v>
      </c>
      <c r="B30" s="27"/>
      <c r="C30" s="31"/>
      <c r="D30"/>
    </row>
    <row r="31" spans="1:7" x14ac:dyDescent="0.2">
      <c r="A31" s="31">
        <v>16327</v>
      </c>
      <c r="B31" s="27" t="s">
        <v>197</v>
      </c>
      <c r="C31" s="31">
        <v>2</v>
      </c>
      <c r="D31" s="1"/>
      <c r="E31" s="31">
        <f t="shared" ref="E31:E57" si="1">IF(D31&gt;=55,C31,0)</f>
        <v>0</v>
      </c>
    </row>
    <row r="32" spans="1:7" ht="16.5" customHeight="1" x14ac:dyDescent="0.2">
      <c r="A32" s="31">
        <v>66327</v>
      </c>
      <c r="B32" s="27" t="s">
        <v>198</v>
      </c>
      <c r="C32" s="31">
        <v>2</v>
      </c>
      <c r="D32" s="1"/>
      <c r="E32" s="31">
        <f t="shared" si="1"/>
        <v>0</v>
      </c>
    </row>
    <row r="33" spans="1:5" ht="16.5" customHeight="1" x14ac:dyDescent="0.2">
      <c r="A33" s="31">
        <v>66411</v>
      </c>
      <c r="B33" s="27" t="s">
        <v>199</v>
      </c>
      <c r="C33" s="31">
        <v>2</v>
      </c>
      <c r="D33" s="1"/>
      <c r="E33" s="31">
        <f t="shared" si="1"/>
        <v>0</v>
      </c>
    </row>
    <row r="34" spans="1:5" ht="16.5" customHeight="1" x14ac:dyDescent="0.2">
      <c r="A34" s="31">
        <v>66518</v>
      </c>
      <c r="B34" s="27" t="s">
        <v>200</v>
      </c>
      <c r="C34" s="31">
        <v>2</v>
      </c>
      <c r="D34" s="1"/>
      <c r="E34" s="31">
        <f t="shared" si="1"/>
        <v>0</v>
      </c>
    </row>
    <row r="35" spans="1:5" ht="16.5" customHeight="1" x14ac:dyDescent="0.2">
      <c r="A35" s="31">
        <v>66524</v>
      </c>
      <c r="B35" s="27" t="s">
        <v>201</v>
      </c>
      <c r="C35" s="31">
        <v>2</v>
      </c>
      <c r="D35" s="1"/>
      <c r="E35" s="31">
        <f t="shared" si="1"/>
        <v>0</v>
      </c>
    </row>
    <row r="36" spans="1:5" ht="16.5" customHeight="1" x14ac:dyDescent="0.2">
      <c r="A36" s="31">
        <v>134037</v>
      </c>
      <c r="B36" s="27" t="s">
        <v>202</v>
      </c>
      <c r="C36" s="31">
        <v>2</v>
      </c>
      <c r="D36" s="1"/>
      <c r="E36" s="31">
        <f t="shared" si="1"/>
        <v>0</v>
      </c>
    </row>
    <row r="37" spans="1:5" ht="16.5" customHeight="1" x14ac:dyDescent="0.2">
      <c r="A37" s="31">
        <v>134049</v>
      </c>
      <c r="B37" s="27" t="s">
        <v>203</v>
      </c>
      <c r="C37" s="31">
        <v>4</v>
      </c>
      <c r="D37" s="1"/>
      <c r="E37" s="31">
        <f t="shared" si="1"/>
        <v>0</v>
      </c>
    </row>
    <row r="38" spans="1:5" ht="16.5" customHeight="1" x14ac:dyDescent="0.2">
      <c r="A38" s="31">
        <v>134122</v>
      </c>
      <c r="B38" s="27" t="s">
        <v>204</v>
      </c>
      <c r="C38" s="31">
        <v>2</v>
      </c>
      <c r="D38" s="1"/>
      <c r="E38" s="31">
        <f t="shared" si="1"/>
        <v>0</v>
      </c>
    </row>
    <row r="39" spans="1:5" ht="16.5" customHeight="1" x14ac:dyDescent="0.2">
      <c r="B39" s="31" t="s">
        <v>61</v>
      </c>
      <c r="C39" s="31"/>
      <c r="D39" s="1"/>
      <c r="E39" s="31"/>
    </row>
    <row r="40" spans="1:5" ht="16.5" customHeight="1" x14ac:dyDescent="0.2">
      <c r="A40" s="31">
        <v>66526</v>
      </c>
      <c r="B40" s="27" t="s">
        <v>205</v>
      </c>
      <c r="C40" s="31">
        <v>3</v>
      </c>
      <c r="D40" s="1"/>
      <c r="E40" s="31">
        <f t="shared" si="1"/>
        <v>0</v>
      </c>
    </row>
    <row r="41" spans="1:5" ht="16.5" customHeight="1" x14ac:dyDescent="0.2">
      <c r="A41" s="31">
        <v>134129</v>
      </c>
      <c r="B41" s="27" t="s">
        <v>207</v>
      </c>
      <c r="C41" s="31">
        <v>2</v>
      </c>
      <c r="D41" s="1"/>
      <c r="E41" s="31">
        <f t="shared" si="1"/>
        <v>0</v>
      </c>
    </row>
    <row r="42" spans="1:5" ht="16.5" customHeight="1" x14ac:dyDescent="0.2">
      <c r="A42" s="31">
        <v>134140</v>
      </c>
      <c r="B42" s="27" t="s">
        <v>208</v>
      </c>
      <c r="C42" s="31">
        <v>2</v>
      </c>
      <c r="D42" s="1"/>
      <c r="E42" s="31">
        <f t="shared" si="1"/>
        <v>0</v>
      </c>
    </row>
    <row r="43" spans="1:5" ht="16.5" customHeight="1" x14ac:dyDescent="0.2">
      <c r="A43" s="31">
        <v>134145</v>
      </c>
      <c r="B43" s="27" t="s">
        <v>210</v>
      </c>
      <c r="C43" s="31">
        <v>2</v>
      </c>
      <c r="D43" s="1"/>
      <c r="E43" s="31">
        <f t="shared" si="1"/>
        <v>0</v>
      </c>
    </row>
    <row r="44" spans="1:5" ht="16.5" customHeight="1" x14ac:dyDescent="0.2">
      <c r="A44" s="31">
        <v>134147</v>
      </c>
      <c r="B44" s="27" t="s">
        <v>211</v>
      </c>
      <c r="C44" s="31">
        <v>2</v>
      </c>
      <c r="D44" s="1"/>
      <c r="E44" s="31">
        <f t="shared" si="1"/>
        <v>0</v>
      </c>
    </row>
    <row r="45" spans="1:5" ht="16.5" customHeight="1" x14ac:dyDescent="0.2">
      <c r="A45" s="31"/>
      <c r="B45" s="27"/>
      <c r="C45" s="31"/>
      <c r="D45" s="1"/>
      <c r="E45" s="31">
        <f t="shared" si="1"/>
        <v>0</v>
      </c>
    </row>
    <row r="46" spans="1:5" ht="16.5" customHeight="1" x14ac:dyDescent="0.2">
      <c r="A46" s="31">
        <v>134151</v>
      </c>
      <c r="B46" s="27" t="s">
        <v>212</v>
      </c>
      <c r="C46" s="31">
        <v>2</v>
      </c>
      <c r="D46" s="1"/>
      <c r="E46" s="31">
        <f t="shared" si="1"/>
        <v>0</v>
      </c>
    </row>
    <row r="47" spans="1:5" ht="16.5" customHeight="1" x14ac:dyDescent="0.2">
      <c r="A47" s="31">
        <v>136014</v>
      </c>
      <c r="B47" s="27" t="s">
        <v>213</v>
      </c>
      <c r="C47" s="31">
        <v>2</v>
      </c>
      <c r="D47"/>
      <c r="E47" s="31">
        <f t="shared" si="1"/>
        <v>0</v>
      </c>
    </row>
    <row r="48" spans="1:5" x14ac:dyDescent="0.2">
      <c r="A48" s="31">
        <v>136022</v>
      </c>
      <c r="B48" s="27" t="s">
        <v>214</v>
      </c>
      <c r="C48" s="31">
        <v>2</v>
      </c>
      <c r="D48"/>
      <c r="E48" s="31">
        <f t="shared" si="1"/>
        <v>0</v>
      </c>
    </row>
    <row r="49" spans="1:6" x14ac:dyDescent="0.2">
      <c r="A49" s="31">
        <v>136037</v>
      </c>
      <c r="B49" s="27" t="s">
        <v>229</v>
      </c>
      <c r="C49" s="31">
        <v>2.5</v>
      </c>
      <c r="D49"/>
      <c r="E49" s="31">
        <f t="shared" si="1"/>
        <v>0</v>
      </c>
    </row>
    <row r="50" spans="1:6" x14ac:dyDescent="0.2">
      <c r="A50" s="31">
        <v>136042</v>
      </c>
      <c r="B50" s="27" t="s">
        <v>215</v>
      </c>
      <c r="C50" s="31"/>
      <c r="D50"/>
      <c r="E50" s="31">
        <f t="shared" si="1"/>
        <v>0</v>
      </c>
      <c r="F50" s="38"/>
    </row>
    <row r="51" spans="1:6" x14ac:dyDescent="0.2">
      <c r="A51" s="31">
        <v>136088</v>
      </c>
      <c r="B51" s="27" t="s">
        <v>216</v>
      </c>
      <c r="C51" s="31">
        <v>2</v>
      </c>
      <c r="D51"/>
      <c r="E51" s="31">
        <f t="shared" si="1"/>
        <v>0</v>
      </c>
      <c r="F51" s="38"/>
    </row>
    <row r="52" spans="1:6" x14ac:dyDescent="0.2">
      <c r="A52" s="31">
        <v>136090</v>
      </c>
      <c r="B52" s="27" t="s">
        <v>217</v>
      </c>
      <c r="C52" s="31">
        <v>3</v>
      </c>
      <c r="D52"/>
      <c r="E52" s="31">
        <f t="shared" si="1"/>
        <v>0</v>
      </c>
      <c r="F52" s="38"/>
    </row>
    <row r="53" spans="1:6" x14ac:dyDescent="0.2">
      <c r="A53" s="31">
        <v>136093</v>
      </c>
      <c r="B53" s="27" t="s">
        <v>218</v>
      </c>
      <c r="C53" s="31">
        <v>2</v>
      </c>
      <c r="D53"/>
      <c r="E53" s="31">
        <f t="shared" si="1"/>
        <v>0</v>
      </c>
      <c r="F53" s="38"/>
    </row>
    <row r="54" spans="1:6" x14ac:dyDescent="0.2">
      <c r="A54" s="31">
        <v>236523</v>
      </c>
      <c r="B54" s="27" t="s">
        <v>219</v>
      </c>
      <c r="C54" s="31">
        <v>2.5</v>
      </c>
      <c r="D54"/>
      <c r="E54" s="31">
        <f t="shared" si="1"/>
        <v>0</v>
      </c>
      <c r="F54" s="38"/>
    </row>
    <row r="55" spans="1:6" x14ac:dyDescent="0.2">
      <c r="A55" s="31"/>
      <c r="B55" s="27" t="s">
        <v>61</v>
      </c>
      <c r="C55" s="31"/>
      <c r="D55"/>
      <c r="E55" s="31"/>
      <c r="F55" s="38"/>
    </row>
    <row r="56" spans="1:6" x14ac:dyDescent="0.2">
      <c r="A56" s="31">
        <v>134158</v>
      </c>
      <c r="B56" s="27" t="s">
        <v>220</v>
      </c>
      <c r="C56" s="31">
        <v>2.5</v>
      </c>
      <c r="D56"/>
      <c r="E56" s="31">
        <f t="shared" si="1"/>
        <v>0</v>
      </c>
      <c r="F56" s="39"/>
    </row>
    <row r="57" spans="1:6" x14ac:dyDescent="0.2">
      <c r="A57" s="31">
        <v>276010</v>
      </c>
      <c r="B57" s="27" t="s">
        <v>221</v>
      </c>
      <c r="C57" s="31">
        <v>3</v>
      </c>
      <c r="D57"/>
      <c r="E57" s="31">
        <f t="shared" si="1"/>
        <v>0</v>
      </c>
      <c r="F57" s="38"/>
    </row>
    <row r="58" spans="1:6" x14ac:dyDescent="0.2">
      <c r="A58" s="27"/>
      <c r="B58" s="27"/>
      <c r="C58" s="31"/>
      <c r="D58"/>
      <c r="E58" s="31"/>
      <c r="F58" s="38"/>
    </row>
    <row r="59" spans="1:6" x14ac:dyDescent="0.2">
      <c r="A59" s="40" t="s">
        <v>222</v>
      </c>
      <c r="B59" s="27"/>
      <c r="C59" s="31"/>
      <c r="D59"/>
      <c r="E59" s="31"/>
      <c r="F59" s="38"/>
    </row>
    <row r="60" spans="1:6" x14ac:dyDescent="0.2">
      <c r="A60" s="27"/>
      <c r="B60" s="27"/>
      <c r="C60" s="31"/>
      <c r="D60"/>
      <c r="E60" s="31"/>
      <c r="F60" s="38"/>
    </row>
    <row r="61" spans="1:6" x14ac:dyDescent="0.2">
      <c r="A61" s="27"/>
      <c r="B61" s="27"/>
      <c r="C61" s="31"/>
      <c r="D61"/>
      <c r="E61" s="31"/>
      <c r="F61" s="38"/>
    </row>
    <row r="62" spans="1:6" x14ac:dyDescent="0.2">
      <c r="A62" s="27"/>
      <c r="B62" s="27"/>
      <c r="C62" s="31"/>
      <c r="D62"/>
      <c r="E62" s="31"/>
      <c r="F62" s="38"/>
    </row>
    <row r="63" spans="1:6" x14ac:dyDescent="0.2">
      <c r="A63" s="27"/>
      <c r="B63" s="27"/>
      <c r="C63" s="31"/>
      <c r="D63"/>
      <c r="E63" s="31"/>
      <c r="F63" s="38"/>
    </row>
    <row r="64" spans="1:6" x14ac:dyDescent="0.2">
      <c r="A64" s="27"/>
      <c r="B64" s="27"/>
      <c r="C64" s="31"/>
      <c r="D64"/>
      <c r="E64" s="31"/>
      <c r="F64" s="38"/>
    </row>
    <row r="65" spans="1:6" x14ac:dyDescent="0.2">
      <c r="A65" s="27"/>
      <c r="B65" s="27"/>
      <c r="C65" s="31"/>
      <c r="D65"/>
      <c r="E65" s="31"/>
      <c r="F65" s="38"/>
    </row>
    <row r="66" spans="1:6" x14ac:dyDescent="0.2">
      <c r="A66" s="27"/>
      <c r="B66" s="27"/>
      <c r="C66" s="31"/>
      <c r="D66"/>
      <c r="E66" s="31"/>
      <c r="F66" s="38"/>
    </row>
    <row r="67" spans="1:6" x14ac:dyDescent="0.2">
      <c r="A67" s="27"/>
      <c r="B67" s="27"/>
      <c r="C67" s="31"/>
      <c r="D67"/>
      <c r="E67" s="31"/>
      <c r="F67" s="38"/>
    </row>
    <row r="68" spans="1:6" x14ac:dyDescent="0.2">
      <c r="A68" s="27"/>
      <c r="B68" s="27"/>
      <c r="C68" s="31"/>
      <c r="D68"/>
      <c r="E68" s="31"/>
      <c r="F68" s="38"/>
    </row>
    <row r="69" spans="1:6" x14ac:dyDescent="0.2">
      <c r="A69" s="27"/>
      <c r="B69" s="27"/>
      <c r="C69" s="31"/>
      <c r="D69"/>
      <c r="E69" s="31"/>
      <c r="F69" s="38"/>
    </row>
    <row r="70" spans="1:6" x14ac:dyDescent="0.2">
      <c r="A70" s="27"/>
      <c r="B70" s="27"/>
      <c r="C70" s="31"/>
      <c r="D70"/>
      <c r="E70" s="31"/>
      <c r="F70" s="38"/>
    </row>
    <row r="71" spans="1:6" x14ac:dyDescent="0.2">
      <c r="A71" s="27"/>
      <c r="B71" s="27"/>
      <c r="C71" s="31"/>
      <c r="D71"/>
      <c r="E71" s="31"/>
      <c r="F71" s="38"/>
    </row>
    <row r="72" spans="1:6" x14ac:dyDescent="0.2">
      <c r="A72" s="27"/>
      <c r="B72" s="27"/>
      <c r="C72" s="31"/>
      <c r="D72"/>
      <c r="E72" s="31"/>
      <c r="F72" s="38"/>
    </row>
    <row r="73" spans="1:6" x14ac:dyDescent="0.2">
      <c r="A73" s="27"/>
      <c r="B73" s="27"/>
      <c r="C73" s="31"/>
      <c r="D73"/>
      <c r="E73" s="31"/>
      <c r="F73" s="38"/>
    </row>
    <row r="74" spans="1:6" x14ac:dyDescent="0.2">
      <c r="A74" s="27"/>
      <c r="B74" s="27"/>
      <c r="C74" s="31"/>
      <c r="D74"/>
      <c r="E74" s="31"/>
      <c r="F74" s="38"/>
    </row>
    <row r="75" spans="1:6" x14ac:dyDescent="0.2">
      <c r="A75" s="27"/>
      <c r="B75" s="27"/>
      <c r="C75" s="31"/>
      <c r="D75"/>
      <c r="E75" s="31"/>
      <c r="F75" s="38"/>
    </row>
    <row r="76" spans="1:6" x14ac:dyDescent="0.2">
      <c r="A76" s="27"/>
      <c r="B76" s="27"/>
      <c r="C76" s="31"/>
      <c r="D76"/>
      <c r="E76" s="31"/>
      <c r="F76" s="38"/>
    </row>
    <row r="77" spans="1:6" x14ac:dyDescent="0.2">
      <c r="A77" s="27"/>
      <c r="B77" s="27"/>
      <c r="C77" s="31"/>
      <c r="D77"/>
      <c r="E77" s="31"/>
    </row>
    <row r="78" spans="1:6" x14ac:dyDescent="0.2">
      <c r="A78" s="27"/>
      <c r="B78" s="27"/>
      <c r="C78" s="31"/>
      <c r="D78"/>
      <c r="E78" s="31"/>
    </row>
    <row r="79" spans="1:6" x14ac:dyDescent="0.2">
      <c r="A79" s="27"/>
      <c r="B79" s="27"/>
      <c r="C79" s="31"/>
      <c r="D79"/>
      <c r="E79" s="31"/>
    </row>
    <row r="80" spans="1:6" x14ac:dyDescent="0.2">
      <c r="A80" s="27"/>
      <c r="B80" s="27"/>
      <c r="C80" s="31"/>
      <c r="D80"/>
      <c r="E80" s="31"/>
    </row>
    <row r="81" spans="1:5" x14ac:dyDescent="0.2">
      <c r="A81" s="27"/>
      <c r="B81" s="27"/>
      <c r="C81" s="31"/>
      <c r="D81"/>
      <c r="E81" s="31"/>
    </row>
    <row r="82" spans="1:5" x14ac:dyDescent="0.2">
      <c r="A82" s="27"/>
      <c r="B82" s="27"/>
      <c r="C82" s="31"/>
      <c r="D82"/>
      <c r="E82" s="31"/>
    </row>
    <row r="83" spans="1:5" x14ac:dyDescent="0.2">
      <c r="A83" s="27"/>
      <c r="B83" s="27"/>
      <c r="C83" s="31"/>
      <c r="D83"/>
      <c r="E83" s="31"/>
    </row>
    <row r="84" spans="1:5" x14ac:dyDescent="0.2">
      <c r="A84" s="27"/>
      <c r="B84" s="27"/>
      <c r="C84" s="31"/>
      <c r="D84" s="27"/>
    </row>
    <row r="85" spans="1:5" x14ac:dyDescent="0.2">
      <c r="A85" s="40"/>
      <c r="B85" s="27"/>
      <c r="C85" s="31"/>
      <c r="D85" s="27"/>
    </row>
    <row r="86" spans="1:5" x14ac:dyDescent="0.2">
      <c r="A86" s="27"/>
      <c r="B86" s="27"/>
      <c r="C86" s="31"/>
      <c r="D86" s="27"/>
    </row>
    <row r="87" spans="1:5" x14ac:dyDescent="0.2">
      <c r="A87" s="27"/>
      <c r="B87" s="27"/>
      <c r="C87" s="31"/>
      <c r="D87" s="27"/>
    </row>
    <row r="88" spans="1:5" x14ac:dyDescent="0.2">
      <c r="A88" s="27"/>
      <c r="B88" s="27"/>
      <c r="C88" s="31"/>
      <c r="D88" s="27"/>
    </row>
    <row r="89" spans="1:5" x14ac:dyDescent="0.2">
      <c r="A89" s="27"/>
      <c r="B89" s="27"/>
      <c r="C89" s="31"/>
      <c r="D89" s="27"/>
    </row>
    <row r="90" spans="1:5" x14ac:dyDescent="0.2">
      <c r="A90" s="27"/>
      <c r="B90" s="27"/>
      <c r="C90" s="31"/>
      <c r="D90" s="27"/>
    </row>
    <row r="91" spans="1:5" x14ac:dyDescent="0.2">
      <c r="A91" s="27"/>
      <c r="B91" s="27"/>
      <c r="C91" s="31"/>
      <c r="D91" s="27"/>
    </row>
    <row r="92" spans="1:5" x14ac:dyDescent="0.2">
      <c r="A92" s="27"/>
      <c r="B92" s="27"/>
      <c r="C92" s="27"/>
      <c r="D92" s="27"/>
    </row>
    <row r="93" spans="1:5" x14ac:dyDescent="0.2">
      <c r="A93" s="27"/>
      <c r="B93" s="27"/>
      <c r="C93" s="27"/>
      <c r="D93" s="27"/>
    </row>
    <row r="94" spans="1:5" x14ac:dyDescent="0.2">
      <c r="A94" s="27"/>
      <c r="B94" s="27"/>
      <c r="C94" s="27"/>
      <c r="D94" s="27"/>
    </row>
    <row r="95" spans="1:5" x14ac:dyDescent="0.2">
      <c r="A95" s="27"/>
      <c r="B95" s="27"/>
      <c r="C95" s="27"/>
      <c r="D95" s="27"/>
    </row>
    <row r="96" spans="1:5" x14ac:dyDescent="0.2">
      <c r="A96" s="27"/>
      <c r="B96" s="27"/>
      <c r="C96" s="27"/>
      <c r="D96" s="27"/>
    </row>
    <row r="97" spans="1:4" x14ac:dyDescent="0.2">
      <c r="A97" s="27"/>
      <c r="B97" s="27"/>
      <c r="C97" s="27"/>
      <c r="D97" s="27"/>
    </row>
    <row r="98" spans="1:4" x14ac:dyDescent="0.2">
      <c r="A98" s="27"/>
      <c r="B98" s="27"/>
      <c r="C98" s="27"/>
      <c r="D98" s="27"/>
    </row>
    <row r="99" spans="1:4" x14ac:dyDescent="0.2">
      <c r="A99" s="27"/>
      <c r="B99" s="27"/>
      <c r="C99" s="27"/>
      <c r="D99" s="27"/>
    </row>
    <row r="100" spans="1:4" x14ac:dyDescent="0.2">
      <c r="A100" s="27"/>
      <c r="B100" s="27"/>
      <c r="C100" s="27"/>
      <c r="D100" s="27"/>
    </row>
    <row r="101" spans="1:4" x14ac:dyDescent="0.2">
      <c r="A101" s="27"/>
      <c r="B101" s="27"/>
      <c r="C101" s="27"/>
      <c r="D101" s="27"/>
    </row>
    <row r="102" spans="1:4" x14ac:dyDescent="0.2">
      <c r="A102" s="27"/>
      <c r="B102" s="27"/>
      <c r="C102" s="27"/>
      <c r="D102" s="27"/>
    </row>
    <row r="103" spans="1:4" x14ac:dyDescent="0.2">
      <c r="A103" s="27"/>
      <c r="B103" s="27"/>
      <c r="C103" s="27"/>
      <c r="D103" s="27"/>
    </row>
    <row r="104" spans="1:4" x14ac:dyDescent="0.2">
      <c r="A104" s="27"/>
      <c r="B104" s="27"/>
      <c r="C104" s="27"/>
      <c r="D104" s="27"/>
    </row>
    <row r="105" spans="1:4" x14ac:dyDescent="0.2">
      <c r="A105" s="27"/>
      <c r="B105" s="27"/>
      <c r="C105" s="27"/>
      <c r="D105" s="27"/>
    </row>
    <row r="106" spans="1:4" x14ac:dyDescent="0.2">
      <c r="A106" s="27"/>
      <c r="B106" s="27"/>
      <c r="C106" s="27"/>
      <c r="D106" s="27"/>
    </row>
    <row r="107" spans="1:4" x14ac:dyDescent="0.2">
      <c r="A107" s="27"/>
      <c r="B107" s="27"/>
      <c r="C107" s="27"/>
      <c r="D107" s="27"/>
    </row>
    <row r="108" spans="1:4" x14ac:dyDescent="0.2">
      <c r="A108" s="27"/>
      <c r="B108" s="27"/>
      <c r="C108" s="27"/>
      <c r="D108" s="27"/>
    </row>
    <row r="109" spans="1:4" x14ac:dyDescent="0.2">
      <c r="A109" s="27"/>
      <c r="B109" s="27"/>
      <c r="C109" s="27"/>
      <c r="D109" s="27"/>
    </row>
  </sheetData>
  <sheetProtection algorithmName="SHA-512" hashValue="A97OFFFmqutvudj0WwfaASwjDJlxgreKSszZ9yaDLxlfAKQ/SqIILI+0cREtqzLFf07XerRFgHca55yO13pkog==" saltValue="xfrZw0t3mxjpNFs5+TuT/w==" spinCount="100000" sheet="1" objects="1" scenarios="1"/>
  <conditionalFormatting sqref="D6:D83">
    <cfRule type="expression" dxfId="7" priority="9">
      <formula>D6="נ"</formula>
    </cfRule>
    <cfRule type="expression" dxfId="6" priority="10">
      <formula>D6="פטור"</formula>
    </cfRule>
    <cfRule type="cellIs" dxfId="5" priority="11" operator="between">
      <formula>55</formula>
      <formula>100</formula>
    </cfRule>
    <cfRule type="cellIs" dxfId="4" priority="12" operator="between">
      <formula>1</formula>
      <formula>54</formula>
    </cfRule>
  </conditionalFormatting>
  <conditionalFormatting sqref="D9">
    <cfRule type="expression" dxfId="3" priority="5">
      <formula>D9="נ"</formula>
    </cfRule>
    <cfRule type="expression" dxfId="2" priority="6">
      <formula>D9="פטור"</formula>
    </cfRule>
    <cfRule type="cellIs" dxfId="1" priority="7" operator="between">
      <formula>55</formula>
      <formula>100</formula>
    </cfRule>
    <cfRule type="cellIs" dxfId="0" priority="8" operator="between">
      <formula>1</formula>
      <formula>54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AEA81-1B7B-4657-83DD-CBE02D52F2E7}">
  <dimension ref="A1:Q248"/>
  <sheetViews>
    <sheetView rightToLeft="1" workbookViewId="0">
      <selection activeCell="F7" sqref="F7"/>
    </sheetView>
  </sheetViews>
  <sheetFormatPr defaultRowHeight="14.25" x14ac:dyDescent="0.2"/>
  <sheetData>
    <row r="1" spans="1:17" ht="18" x14ac:dyDescent="0.25">
      <c r="A1" s="42" t="s">
        <v>223</v>
      </c>
    </row>
    <row r="4" spans="1:17" ht="15" x14ac:dyDescent="0.25">
      <c r="A4" s="17" t="s">
        <v>109</v>
      </c>
      <c r="B4" s="17"/>
      <c r="C4" s="17"/>
      <c r="D4" s="17"/>
      <c r="E4" s="17"/>
      <c r="F4" s="17" t="s">
        <v>110</v>
      </c>
      <c r="G4" s="17"/>
      <c r="H4" s="17"/>
      <c r="I4" s="17"/>
      <c r="J4" s="17"/>
      <c r="K4" s="17" t="s">
        <v>112</v>
      </c>
      <c r="M4" s="17"/>
      <c r="N4" s="17"/>
      <c r="O4" s="17" t="s">
        <v>109</v>
      </c>
      <c r="P4" s="17"/>
      <c r="Q4" s="17"/>
    </row>
    <row r="5" spans="1:17" ht="15" x14ac:dyDescent="0.25">
      <c r="A5" t="s">
        <v>224</v>
      </c>
      <c r="F5" s="16" t="s">
        <v>231</v>
      </c>
      <c r="L5" s="16" t="s">
        <v>111</v>
      </c>
      <c r="O5" s="43" t="s">
        <v>225</v>
      </c>
    </row>
    <row r="6" spans="1:17" x14ac:dyDescent="0.2">
      <c r="F6" s="47" t="s">
        <v>232</v>
      </c>
      <c r="L6" s="16"/>
    </row>
    <row r="7" spans="1:17" x14ac:dyDescent="0.2">
      <c r="B7" t="s">
        <v>226</v>
      </c>
      <c r="C7">
        <f>SUM(C9:C25)</f>
        <v>0</v>
      </c>
      <c r="G7" t="s">
        <v>226</v>
      </c>
      <c r="H7">
        <f>SUM(H9:H25)</f>
        <v>0</v>
      </c>
      <c r="L7" t="s">
        <v>226</v>
      </c>
      <c r="M7">
        <f>SUM(M9:M25)</f>
        <v>0</v>
      </c>
      <c r="P7" t="s">
        <v>226</v>
      </c>
      <c r="Q7">
        <f>SUM(Q9:Q25)</f>
        <v>0</v>
      </c>
    </row>
    <row r="8" spans="1:17" ht="15" x14ac:dyDescent="0.25">
      <c r="A8" s="7" t="s">
        <v>227</v>
      </c>
      <c r="B8" s="15" t="s">
        <v>108</v>
      </c>
      <c r="C8" s="15" t="s">
        <v>10</v>
      </c>
      <c r="D8" s="15" t="s">
        <v>9</v>
      </c>
      <c r="E8" s="15"/>
      <c r="F8" s="7" t="s">
        <v>227</v>
      </c>
      <c r="G8" s="15" t="s">
        <v>108</v>
      </c>
      <c r="H8" s="15" t="s">
        <v>10</v>
      </c>
      <c r="I8" s="15" t="s">
        <v>9</v>
      </c>
      <c r="J8" s="15"/>
      <c r="K8" s="7" t="s">
        <v>227</v>
      </c>
      <c r="L8" s="15" t="s">
        <v>108</v>
      </c>
      <c r="M8" s="15" t="s">
        <v>10</v>
      </c>
      <c r="N8" s="15" t="s">
        <v>9</v>
      </c>
      <c r="O8" s="7" t="s">
        <v>227</v>
      </c>
      <c r="P8" s="15" t="s">
        <v>108</v>
      </c>
      <c r="Q8" s="15" t="s">
        <v>10</v>
      </c>
    </row>
    <row r="9" spans="1:17" s="1" customFormat="1" x14ac:dyDescent="0.2"/>
    <row r="10" spans="1:17" s="1" customFormat="1" x14ac:dyDescent="0.2"/>
    <row r="11" spans="1:17" s="1" customFormat="1" x14ac:dyDescent="0.2"/>
    <row r="12" spans="1:17" s="1" customFormat="1" x14ac:dyDescent="0.2"/>
    <row r="13" spans="1:17" s="1" customFormat="1" x14ac:dyDescent="0.2"/>
    <row r="14" spans="1:17" s="1" customFormat="1" x14ac:dyDescent="0.2"/>
    <row r="15" spans="1:17" s="1" customFormat="1" x14ac:dyDescent="0.2"/>
    <row r="16" spans="1: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sheetData>
  <sheetProtection algorithmName="SHA-512" hashValue="/W/C9L4z4dqOGmHNTSA2/dxL6megcTprjkhFMGIGeuU9fFqJn7LFWF38bwhD98IQ65gWlIgerzqbqQEatQrVEQ==" saltValue="QkJeAHYcCl7tMf+toirF7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מקצועות חובה</vt:lpstr>
      <vt:lpstr>בחירה פקולטית כימית</vt:lpstr>
      <vt:lpstr>בחירה פקולטית ביולוגיה </vt:lpstr>
      <vt:lpstr>מקצועות בחירה נוספים</vt:lpstr>
    </vt:vector>
  </TitlesOfParts>
  <Company>Technion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רכז/ת סטודנטים לתואר ראשון הנדסה כימית</cp:lastModifiedBy>
  <dcterms:created xsi:type="dcterms:W3CDTF">2022-10-28T15:15:59Z</dcterms:created>
  <dcterms:modified xsi:type="dcterms:W3CDTF">2025-04-09T07:15:01Z</dcterms:modified>
</cp:coreProperties>
</file>